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Perfiles\agv80\Desktop\Pruebas\3283_26\"/>
    </mc:Choice>
  </mc:AlternateContent>
  <xr:revisionPtr revIDLastSave="0" documentId="13_ncr:1_{6F977256-9582-45EE-B930-F8234F56D0CE}" xr6:coauthVersionLast="47" xr6:coauthVersionMax="47" xr10:uidLastSave="{00000000-0000-0000-0000-000000000000}"/>
  <workbookProtection workbookAlgorithmName="SHA-512" workbookHashValue="DsufImAYM02qhV0nvobNmc0hoUqO5ltPn6B7Znb0xO4HUSx24ySiX0N7V7VcvOJbA9fEMBGJbyWYQEl3rRPxbQ==" workbookSaltValue="1NLgA0CCy5Ro3xOIQ+S1Dw==" workbookSpinCount="100000" lockStructure="1"/>
  <bookViews>
    <workbookView xWindow="-120" yWindow="-120" windowWidth="29040" windowHeight="15840" tabRatio="599" xr2:uid="{00000000-000D-0000-FFFF-FFFF00000000}"/>
  </bookViews>
  <sheets>
    <sheet name="Formulario V.I.C" sheetId="1" r:id="rId1"/>
    <sheet name="Instrucciones Cumplimentación" sheetId="2" r:id="rId2"/>
    <sheet name="Información protección de datos" sheetId="3" r:id="rId3"/>
    <sheet name="Tablas" sheetId="4" state="hidden" r:id="rId4"/>
  </sheets>
  <externalReferences>
    <externalReference r:id="rId5"/>
  </externalReferences>
  <definedNames>
    <definedName name="_xlnm.Print_Area" localSheetId="0">'Formulario V.I.C'!$B$1:$V$63</definedName>
    <definedName name="_xlnm.Print_Area" localSheetId="2">'Información protección de datos'!$A$2:$B$59</definedName>
    <definedName name="_xlnm.Print_Area" localSheetId="1">'Instrucciones Cumplimentación'!$A$1:$F$17</definedName>
    <definedName name="SOLOCONTRATOS">OFFSET([1]Hoja1!$B$2,[1]Hoja1!$F$2-1,0,[1]Hoja1!$F$1,1)</definedName>
    <definedName name="SOLOPROGRAMAS">OFFSET([1]Hoja1!$A$2,0,0,COUNTA([1]Hoja1!$A$1:$A$65536)-1,1)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O10" i="1" l="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9" i="1"/>
  <c r="S10" i="1"/>
  <c r="U10" i="1" s="1"/>
  <c r="V10" i="1" s="1"/>
  <c r="S11" i="1"/>
  <c r="U11" i="1" s="1"/>
  <c r="V11" i="1" s="1"/>
  <c r="S12" i="1"/>
  <c r="U12" i="1" s="1"/>
  <c r="V12" i="1" s="1"/>
  <c r="S13" i="1"/>
  <c r="U13" i="1" s="1"/>
  <c r="V13" i="1" s="1"/>
  <c r="S14" i="1"/>
  <c r="U14" i="1" s="1"/>
  <c r="V14" i="1" s="1"/>
  <c r="S15" i="1"/>
  <c r="U15" i="1" s="1"/>
  <c r="V15" i="1" s="1"/>
  <c r="S16" i="1"/>
  <c r="U16" i="1"/>
  <c r="V16" i="1" s="1"/>
  <c r="S17" i="1"/>
  <c r="U17" i="1" s="1"/>
  <c r="V17" i="1" s="1"/>
  <c r="S18" i="1"/>
  <c r="U18" i="1" s="1"/>
  <c r="V18" i="1" s="1"/>
  <c r="S19" i="1"/>
  <c r="U19" i="1" s="1"/>
  <c r="V19" i="1" s="1"/>
  <c r="S20" i="1"/>
  <c r="U20" i="1"/>
  <c r="V20" i="1" s="1"/>
  <c r="S21" i="1"/>
  <c r="U21" i="1" s="1"/>
  <c r="V21" i="1" s="1"/>
  <c r="S22" i="1"/>
  <c r="U22" i="1" s="1"/>
  <c r="V22" i="1" s="1"/>
  <c r="S23" i="1"/>
  <c r="U23" i="1" s="1"/>
  <c r="V23" i="1" s="1"/>
  <c r="S24" i="1"/>
  <c r="U24" i="1"/>
  <c r="V24" i="1" s="1"/>
  <c r="S25" i="1"/>
  <c r="U25" i="1" s="1"/>
  <c r="V25" i="1" s="1"/>
  <c r="S26" i="1"/>
  <c r="U26" i="1" s="1"/>
  <c r="V26" i="1" s="1"/>
  <c r="S27" i="1"/>
  <c r="U27" i="1" s="1"/>
  <c r="V27" i="1" s="1"/>
  <c r="S28" i="1"/>
  <c r="U28" i="1" s="1"/>
  <c r="V28" i="1" s="1"/>
  <c r="S29" i="1"/>
  <c r="U29" i="1" s="1"/>
  <c r="V29" i="1" s="1"/>
  <c r="S30" i="1"/>
  <c r="U30" i="1"/>
  <c r="V30" i="1" s="1"/>
  <c r="S31" i="1"/>
  <c r="U31" i="1" s="1"/>
  <c r="V31" i="1" s="1"/>
  <c r="S32" i="1"/>
  <c r="U32" i="1" s="1"/>
  <c r="V32" i="1" s="1"/>
  <c r="S33" i="1"/>
  <c r="U33" i="1" s="1"/>
  <c r="V33" i="1" s="1"/>
  <c r="S34" i="1"/>
  <c r="U34" i="1" s="1"/>
  <c r="V34" i="1" s="1"/>
  <c r="S35" i="1"/>
  <c r="U35" i="1" s="1"/>
  <c r="V35" i="1" s="1"/>
  <c r="S36" i="1"/>
  <c r="U36" i="1"/>
  <c r="V36" i="1" s="1"/>
  <c r="S37" i="1"/>
  <c r="U37" i="1" s="1"/>
  <c r="V37" i="1" s="1"/>
  <c r="S38" i="1"/>
  <c r="U38" i="1" s="1"/>
  <c r="V38" i="1" s="1"/>
  <c r="S39" i="1"/>
  <c r="U39" i="1" s="1"/>
  <c r="V39" i="1" s="1"/>
  <c r="S40" i="1"/>
  <c r="U40" i="1" s="1"/>
  <c r="V40" i="1" s="1"/>
  <c r="S41" i="1"/>
  <c r="U41" i="1" s="1"/>
  <c r="V41" i="1" s="1"/>
  <c r="S42" i="1"/>
  <c r="U42" i="1" s="1"/>
  <c r="V42" i="1" s="1"/>
  <c r="S43" i="1"/>
  <c r="U43" i="1" s="1"/>
  <c r="V43" i="1" s="1"/>
  <c r="S44" i="1"/>
  <c r="U44" i="1"/>
  <c r="V44" i="1" s="1"/>
  <c r="S45" i="1"/>
  <c r="U45" i="1" s="1"/>
  <c r="V45" i="1" s="1"/>
  <c r="S46" i="1"/>
  <c r="U46" i="1" s="1"/>
  <c r="V46" i="1" s="1"/>
  <c r="S47" i="1"/>
  <c r="U47" i="1" s="1"/>
  <c r="V47" i="1" s="1"/>
  <c r="S48" i="1"/>
  <c r="U48" i="1"/>
  <c r="V48" i="1" s="1"/>
  <c r="S49" i="1"/>
  <c r="U49" i="1" s="1"/>
  <c r="V49" i="1" s="1"/>
  <c r="S50" i="1"/>
  <c r="U50" i="1" s="1"/>
  <c r="V50" i="1" s="1"/>
  <c r="S51" i="1"/>
  <c r="U51" i="1" s="1"/>
  <c r="V51" i="1" s="1"/>
  <c r="S52" i="1"/>
  <c r="U52" i="1"/>
  <c r="V52" i="1" s="1"/>
  <c r="S53" i="1"/>
  <c r="U53" i="1" s="1"/>
  <c r="V53" i="1" s="1"/>
  <c r="S54" i="1"/>
  <c r="U54" i="1" s="1"/>
  <c r="V54" i="1" s="1"/>
  <c r="S55" i="1"/>
  <c r="U55" i="1" s="1"/>
  <c r="V55" i="1" s="1"/>
  <c r="S56" i="1"/>
  <c r="U56" i="1" s="1"/>
  <c r="V56" i="1" s="1"/>
  <c r="S57" i="1"/>
  <c r="U57" i="1" s="1"/>
  <c r="V57" i="1" s="1"/>
  <c r="S58" i="1"/>
  <c r="U58" i="1"/>
  <c r="V58" i="1" s="1"/>
  <c r="AG10" i="1" l="1"/>
  <c r="AH10" i="1"/>
  <c r="AI10" i="1" s="1"/>
  <c r="AF10" i="1" s="1"/>
  <c r="AJ10" i="1"/>
  <c r="AG11" i="1"/>
  <c r="AH11" i="1"/>
  <c r="AI11" i="1" s="1"/>
  <c r="AF11" i="1" s="1"/>
  <c r="AJ11" i="1"/>
  <c r="AG12" i="1"/>
  <c r="AH12" i="1"/>
  <c r="AI12" i="1" s="1"/>
  <c r="AF12" i="1" s="1"/>
  <c r="AJ12" i="1"/>
  <c r="AG13" i="1"/>
  <c r="AH13" i="1"/>
  <c r="AI13" i="1" s="1"/>
  <c r="AF13" i="1" s="1"/>
  <c r="AJ13" i="1"/>
  <c r="AG14" i="1"/>
  <c r="AH14" i="1"/>
  <c r="AI14" i="1" s="1"/>
  <c r="AF14" i="1" s="1"/>
  <c r="AJ14" i="1"/>
  <c r="AG15" i="1"/>
  <c r="AH15" i="1"/>
  <c r="AJ15" i="1"/>
  <c r="AF16" i="1"/>
  <c r="AG16" i="1"/>
  <c r="AH16" i="1"/>
  <c r="AI16" i="1"/>
  <c r="AJ16" i="1"/>
  <c r="AG17" i="1"/>
  <c r="AH17" i="1"/>
  <c r="AI17" i="1"/>
  <c r="AF17" i="1" s="1"/>
  <c r="AJ17" i="1"/>
  <c r="AG18" i="1"/>
  <c r="AH18" i="1"/>
  <c r="AI18" i="1"/>
  <c r="AF18" i="1" s="1"/>
  <c r="AJ18" i="1"/>
  <c r="AG19" i="1"/>
  <c r="AH19" i="1"/>
  <c r="AI19" i="1"/>
  <c r="AJ19" i="1"/>
  <c r="AF19" i="1" s="1"/>
  <c r="AG20" i="1"/>
  <c r="AH20" i="1"/>
  <c r="AI20" i="1"/>
  <c r="AF20" i="1" s="1"/>
  <c r="AJ20" i="1"/>
  <c r="AG21" i="1"/>
  <c r="AH21" i="1"/>
  <c r="AI21" i="1" s="1"/>
  <c r="AF21" i="1" s="1"/>
  <c r="AJ21" i="1"/>
  <c r="AG22" i="1"/>
  <c r="AH22" i="1"/>
  <c r="AI22" i="1" s="1"/>
  <c r="AF22" i="1" s="1"/>
  <c r="AJ22" i="1"/>
  <c r="AG23" i="1"/>
  <c r="AH23" i="1"/>
  <c r="AI23" i="1" s="1"/>
  <c r="AF23" i="1" s="1"/>
  <c r="AJ23" i="1"/>
  <c r="AF24" i="1"/>
  <c r="AG24" i="1"/>
  <c r="AH24" i="1"/>
  <c r="AI24" i="1"/>
  <c r="AJ24" i="1"/>
  <c r="AG25" i="1"/>
  <c r="AH25" i="1"/>
  <c r="AI25" i="1"/>
  <c r="AF25" i="1" s="1"/>
  <c r="AJ25" i="1"/>
  <c r="AG26" i="1"/>
  <c r="AH26" i="1"/>
  <c r="AI26" i="1" s="1"/>
  <c r="AF26" i="1" s="1"/>
  <c r="AJ26" i="1"/>
  <c r="AG27" i="1"/>
  <c r="AH27" i="1"/>
  <c r="AJ27" i="1"/>
  <c r="AF28" i="1"/>
  <c r="AG28" i="1"/>
  <c r="AH28" i="1"/>
  <c r="AI28" i="1"/>
  <c r="AJ28" i="1"/>
  <c r="AF29" i="1"/>
  <c r="AG29" i="1"/>
  <c r="AH29" i="1"/>
  <c r="AI29" i="1"/>
  <c r="AJ29" i="1"/>
  <c r="AF30" i="1"/>
  <c r="AG30" i="1"/>
  <c r="AH30" i="1"/>
  <c r="AI30" i="1"/>
  <c r="AJ30" i="1"/>
  <c r="AF31" i="1"/>
  <c r="AG31" i="1"/>
  <c r="AH31" i="1"/>
  <c r="AI31" i="1"/>
  <c r="AJ31" i="1"/>
  <c r="AF32" i="1"/>
  <c r="AG32" i="1"/>
  <c r="AH32" i="1"/>
  <c r="AI32" i="1"/>
  <c r="AJ32" i="1"/>
  <c r="AF33" i="1"/>
  <c r="AG33" i="1"/>
  <c r="AH33" i="1"/>
  <c r="AI33" i="1"/>
  <c r="AJ33" i="1"/>
  <c r="AF34" i="1"/>
  <c r="AG34" i="1"/>
  <c r="AH34" i="1"/>
  <c r="AI34" i="1"/>
  <c r="AJ34" i="1"/>
  <c r="AF35" i="1"/>
  <c r="AG35" i="1"/>
  <c r="AH35" i="1"/>
  <c r="AI35" i="1"/>
  <c r="AJ35" i="1"/>
  <c r="AF36" i="1"/>
  <c r="AG36" i="1"/>
  <c r="AH36" i="1"/>
  <c r="AI36" i="1"/>
  <c r="AJ36" i="1"/>
  <c r="AF37" i="1"/>
  <c r="AG37" i="1"/>
  <c r="AH37" i="1"/>
  <c r="AI37" i="1"/>
  <c r="AJ37" i="1"/>
  <c r="AF38" i="1"/>
  <c r="AG38" i="1"/>
  <c r="AH38" i="1"/>
  <c r="AI38" i="1"/>
  <c r="AJ38" i="1"/>
  <c r="AF39" i="1"/>
  <c r="AG39" i="1"/>
  <c r="AH39" i="1"/>
  <c r="AI39" i="1"/>
  <c r="AJ39" i="1"/>
  <c r="AF40" i="1"/>
  <c r="AG40" i="1"/>
  <c r="AH40" i="1"/>
  <c r="AI40" i="1"/>
  <c r="AJ40" i="1"/>
  <c r="AF41" i="1"/>
  <c r="AG41" i="1"/>
  <c r="AH41" i="1"/>
  <c r="AI41" i="1"/>
  <c r="AJ41" i="1"/>
  <c r="AF42" i="1"/>
  <c r="AG42" i="1"/>
  <c r="AH42" i="1"/>
  <c r="AI42" i="1"/>
  <c r="AJ42" i="1"/>
  <c r="AF43" i="1"/>
  <c r="AG43" i="1"/>
  <c r="AH43" i="1"/>
  <c r="AI43" i="1"/>
  <c r="AJ43" i="1"/>
  <c r="AF44" i="1"/>
  <c r="AG44" i="1"/>
  <c r="AH44" i="1"/>
  <c r="AI44" i="1"/>
  <c r="AJ44" i="1"/>
  <c r="AF45" i="1"/>
  <c r="AG45" i="1"/>
  <c r="AH45" i="1"/>
  <c r="AI45" i="1"/>
  <c r="AJ45" i="1"/>
  <c r="AF46" i="1"/>
  <c r="AG46" i="1"/>
  <c r="AH46" i="1"/>
  <c r="AI46" i="1"/>
  <c r="AJ46" i="1"/>
  <c r="AF47" i="1"/>
  <c r="AG47" i="1"/>
  <c r="AH47" i="1"/>
  <c r="AI47" i="1"/>
  <c r="AJ47" i="1"/>
  <c r="AF48" i="1"/>
  <c r="AG48" i="1"/>
  <c r="AH48" i="1"/>
  <c r="AI48" i="1"/>
  <c r="AJ48" i="1"/>
  <c r="AF49" i="1"/>
  <c r="AG49" i="1"/>
  <c r="AH49" i="1"/>
  <c r="AI49" i="1"/>
  <c r="AJ49" i="1"/>
  <c r="AF50" i="1"/>
  <c r="AG50" i="1"/>
  <c r="AH50" i="1"/>
  <c r="AI50" i="1"/>
  <c r="AJ50" i="1"/>
  <c r="AF51" i="1"/>
  <c r="AG51" i="1"/>
  <c r="AH51" i="1"/>
  <c r="AI51" i="1"/>
  <c r="AJ51" i="1"/>
  <c r="AF52" i="1"/>
  <c r="AG52" i="1"/>
  <c r="AH52" i="1"/>
  <c r="AI52" i="1"/>
  <c r="AJ52" i="1"/>
  <c r="AF53" i="1"/>
  <c r="AG53" i="1"/>
  <c r="AH53" i="1"/>
  <c r="AI53" i="1"/>
  <c r="AJ53" i="1"/>
  <c r="AF54" i="1"/>
  <c r="AG54" i="1"/>
  <c r="AH54" i="1"/>
  <c r="AI54" i="1"/>
  <c r="AJ54" i="1"/>
  <c r="AF55" i="1"/>
  <c r="AG55" i="1"/>
  <c r="AH55" i="1"/>
  <c r="AI55" i="1"/>
  <c r="AJ55" i="1"/>
  <c r="AF56" i="1"/>
  <c r="AG56" i="1"/>
  <c r="AH56" i="1"/>
  <c r="AI56" i="1"/>
  <c r="AJ56" i="1"/>
  <c r="AF57" i="1"/>
  <c r="AG57" i="1"/>
  <c r="AH57" i="1"/>
  <c r="AI57" i="1"/>
  <c r="AJ57" i="1"/>
  <c r="AF58" i="1"/>
  <c r="AG58" i="1"/>
  <c r="AH58" i="1"/>
  <c r="AI58" i="1"/>
  <c r="AJ58" i="1"/>
  <c r="AI27" i="1" l="1"/>
  <c r="AF27" i="1" s="1"/>
  <c r="AI15" i="1"/>
  <c r="AF15" i="1" s="1"/>
  <c r="AJ9" i="1"/>
  <c r="AH9" i="1"/>
  <c r="AI9" i="1" s="1"/>
  <c r="AG9" i="1"/>
  <c r="AB8" i="1" l="1"/>
  <c r="AC58" i="1" l="1"/>
  <c r="AC57" i="1"/>
  <c r="AC56" i="1"/>
  <c r="AC55" i="1"/>
  <c r="AC54" i="1"/>
  <c r="AC53" i="1"/>
  <c r="AC52" i="1"/>
  <c r="AC51" i="1"/>
  <c r="AC50" i="1"/>
  <c r="AC49" i="1"/>
  <c r="AC48" i="1"/>
  <c r="AC47" i="1"/>
  <c r="AC46" i="1"/>
  <c r="AC45" i="1"/>
  <c r="AC44" i="1"/>
  <c r="AC43" i="1"/>
  <c r="AC42" i="1"/>
  <c r="AC41" i="1"/>
  <c r="AC40" i="1"/>
  <c r="AC39" i="1"/>
  <c r="AC38" i="1"/>
  <c r="AC37" i="1"/>
  <c r="AC36" i="1"/>
  <c r="AC35" i="1"/>
  <c r="AC34" i="1"/>
  <c r="AC33" i="1"/>
  <c r="AC32" i="1"/>
  <c r="AC31" i="1"/>
  <c r="AC30" i="1"/>
  <c r="AC29" i="1"/>
  <c r="AC28" i="1"/>
  <c r="AC27" i="1"/>
  <c r="AC26" i="1" l="1"/>
  <c r="AC25" i="1"/>
  <c r="AC24" i="1"/>
  <c r="AC23" i="1"/>
  <c r="AC22" i="1"/>
  <c r="AC21" i="1"/>
  <c r="AC20" i="1"/>
  <c r="AC19" i="1"/>
  <c r="AC18" i="1"/>
  <c r="AC17" i="1"/>
  <c r="AC16" i="1"/>
  <c r="AC15" i="1"/>
  <c r="AC14" i="1"/>
  <c r="AC13" i="1"/>
  <c r="AC12" i="1"/>
  <c r="AC11" i="1"/>
  <c r="AC10" i="1"/>
  <c r="AC9" i="1"/>
  <c r="AF9" i="1"/>
  <c r="S9" i="1" s="1"/>
  <c r="U9" i="1" s="1"/>
  <c r="V9" i="1" s="1"/>
  <c r="V59" i="1" l="1"/>
</calcChain>
</file>

<file path=xl/sharedStrings.xml><?xml version="1.0" encoding="utf-8"?>
<sst xmlns="http://schemas.openxmlformats.org/spreadsheetml/2006/main" count="301" uniqueCount="288">
  <si>
    <t>INSTRUCCIONES CUMPLIMENTACIÓN</t>
  </si>
  <si>
    <r>
      <t xml:space="preserve">GÉNERO 
</t>
    </r>
    <r>
      <rPr>
        <sz val="11"/>
        <color theme="1"/>
        <rFont val="Calibri"/>
        <family val="2"/>
        <scheme val="minor"/>
      </rPr>
      <t>(H/M/Nb)</t>
    </r>
  </si>
  <si>
    <t>Información sobre Protección de Datos</t>
  </si>
  <si>
    <t>1. Responsable del tratamiento de sus datos</t>
  </si>
  <si>
    <r>
      <t>-</t>
    </r>
    <r>
      <rPr>
        <sz val="7"/>
        <color rgb="FF000000"/>
        <rFont val="Times New Roman"/>
        <family val="1"/>
      </rPr>
      <t xml:space="preserve">        </t>
    </r>
    <r>
      <rPr>
        <b/>
        <sz val="9"/>
        <color rgb="FF000000"/>
        <rFont val="Arial"/>
        <family val="2"/>
      </rPr>
      <t xml:space="preserve">Responsable: </t>
    </r>
    <r>
      <rPr>
        <sz val="9"/>
        <color rgb="FF000000"/>
        <rFont val="Arial"/>
        <family val="2"/>
      </rPr>
      <t>CONSEJERÍA DE ECONOMÍA, HACIENDA Y EMPLEO, DIRECCIÓN GENERAL DEL SERVICIO PÚBLICO DE EMPLEO.</t>
    </r>
  </si>
  <si>
    <t>-        Domicilio social: Consultar www.comunidad.madrid/centros</t>
  </si>
  <si>
    <t>-        Contacto Delegado de Protección de Datos: protecciondatoseeh@madrid.org</t>
  </si>
  <si>
    <t>2. ¿Con qué fines se tratarán mis datos personales?</t>
  </si>
  <si>
    <t xml:space="preserve">En cumplimiento de lo establecido por el Reglamento (UE) 2016/679, de Protección de Datos Personales, sus datos serán tratados para las siguientes finalidades: </t>
  </si>
  <si>
    <t>3. ¿Cuál es la legitimación en la cual se basa la licitud del tratamiento?</t>
  </si>
  <si>
    <t xml:space="preserve">RGPD 6.1 c) el tratamiento es necesario para el cumplimiento de una obligación legal aplicable al responsable del tratamiento. </t>
  </si>
  <si>
    <t xml:space="preserve">RGPD 6.1 e) el tratamiento es necesario para el cumplimiento de una misión realizada en interés público o en el ejercicio de poderes públicos conferidos al responsable del tratamiento. </t>
  </si>
  <si>
    <t xml:space="preserve">Real Decreto Legislativo 3/2015, de 23 de octubre, por el que se aprueba el texto refundido de la Ley de Empleo </t>
  </si>
  <si>
    <t>Real Decreto 818/2021, de 28 de septiembre, de programas comunes del Sistema Nacional de Empleo.</t>
  </si>
  <si>
    <t>4. ¿Cómo ejercer sus derechos? ¿Cuáles son sus derechos cuando nos facilita sus datos?</t>
  </si>
  <si>
    <t>Puede ejercitar, si lo desea, los derechos de acceso, rectificación y supresión de datos, así como solicitar que se limite el tratamiento de sus datos personales, oponerse al mismo, solicitar en su caso la portabilidad de sus datos, así como a no ser objeto de una decisión individual basada únicamente en el tratamiento automatizado, incluida la elaboración de perfiles. Según la Ley 39/2015, el RGPD (UE) y la Ley Orgánica 3/2018, puede ejercitar sus derechos por Registro Electrónico o Registro Presencial, en ambos casos haciendo constar la referencia 'Ejercicio de derechos de protección de datos'.</t>
  </si>
  <si>
    <t>5. Tratamientos que incluyen decisiones automatizadas, incluida la elaboración de perfiles, con efectos jurídicos o relevantes.</t>
  </si>
  <si>
    <t>No se realizan.</t>
  </si>
  <si>
    <t xml:space="preserve"> </t>
  </si>
  <si>
    <t>6. ¿Por cuánto tiempo conservaremos sus datos personales?</t>
  </si>
  <si>
    <t>Los datos personales proporcionados se conservarán por el siguiente periodo:</t>
  </si>
  <si>
    <r>
      <t>-</t>
    </r>
    <r>
      <rPr>
        <sz val="7"/>
        <color rgb="FF000000"/>
        <rFont val="Times New Roman"/>
        <family val="1"/>
      </rPr>
      <t xml:space="preserve">         </t>
    </r>
    <r>
      <rPr>
        <sz val="9"/>
        <color rgb="FF000000"/>
        <rFont val="Arial"/>
        <family val="2"/>
      </rPr>
      <t>Periodo indeterminado</t>
    </r>
  </si>
  <si>
    <r>
      <t>-</t>
    </r>
    <r>
      <rPr>
        <sz val="7"/>
        <color rgb="FF000000"/>
        <rFont val="Times New Roman"/>
        <family val="1"/>
      </rPr>
      <t xml:space="preserve">         </t>
    </r>
    <r>
      <rPr>
        <sz val="9"/>
        <color rgb="FF000000"/>
        <rFont val="Arial"/>
        <family val="2"/>
      </rPr>
      <t>Los datos se mantendrán durante el tiempo que es necesario para cumplir con la finalidad para la que se recabaron y para determinar las posibles responsabilidades que se pudieran derivar de dicha finalidad y del tratamiento de los datos.</t>
    </r>
  </si>
  <si>
    <t>7. ¿A qué destinatarios se comunicarán sus datos?</t>
  </si>
  <si>
    <t>OTRAS ENTIDADES U ORGANISMOS AUTONOMICOS O ESTATALES</t>
  </si>
  <si>
    <t>8. Derecho a retirar el consentimiento prestado para el tratamiento en cualquier momento.</t>
  </si>
  <si>
    <t>Cuando el tratamiento esté basado en el consentimiento explícito, tiene derecho a retirar el consentimiento en cualquier momento, sin que ello afecte a la licitud del tratamiento basado en el consentimiento previo a su retirada.</t>
  </si>
  <si>
    <t>9. Derecho a presentar una reclamación ante la Autoridad de Control.</t>
  </si>
  <si>
    <t>Tiene derecho a retirar el consentimiento en cualquier momento, sin que ello afecte a la licitud del tratamiento basado en el consentimiento previo a su retirada, cuando el tratamiento esté basado en el consentimiento o consentimiento explícito para datos especiales.</t>
  </si>
  <si>
    <t>10. Categoría de datos objeto de tratamiento.</t>
  </si>
  <si>
    <t xml:space="preserve">Datos de carácter identificativo, Características personales, Datos académicos y profesionales, Detalles del empleo, Datos económicos, financieros y de seguro cativo, Características personales, Datos académicos y profesionales, Detalles del empleo, Datos económicos, financieros y de seguro </t>
  </si>
  <si>
    <t>11. Fuente de la que procedan los datos.</t>
  </si>
  <si>
    <t>Interesado y Terceros</t>
  </si>
  <si>
    <t>12. Información adicional.</t>
  </si>
  <si>
    <t xml:space="preserve">Pueden consultar la información adicional y detallada de la información y de la normativa aplicable en materia de protección de datos en la web de la Agencia Española de Protección de Datos http://www.agpd.es, así como la información sobre el Registro de Actividades de Tratamiento del Responsable antes señalado en el siguiente enlace: www.comunidad.madrid/protecciondedatos </t>
  </si>
  <si>
    <t xml:space="preserve">GÉNERO </t>
  </si>
  <si>
    <t>Hombre</t>
  </si>
  <si>
    <t>Mujer</t>
  </si>
  <si>
    <t>No Binario</t>
  </si>
  <si>
    <t>Colectivo</t>
  </si>
  <si>
    <t>Género</t>
  </si>
  <si>
    <t>2 a</t>
  </si>
  <si>
    <t>2 b</t>
  </si>
  <si>
    <t>GENERAL</t>
  </si>
  <si>
    <t xml:space="preserve">NIF/NIE
Nombre y Apellidos 
Participante    </t>
  </si>
  <si>
    <r>
      <t xml:space="preserve">CAMPO DE CUMPLIMENTACIÓN OBLIGATORIA. Se deberá elegir una de las 3 opciones del desplegable:
</t>
    </r>
    <r>
      <rPr>
        <b/>
        <sz val="11"/>
        <color theme="1"/>
        <rFont val="Calibri"/>
        <family val="2"/>
        <scheme val="minor"/>
      </rPr>
      <t>(H) Hombre
(M) Mujer
(Nb) No Binario</t>
    </r>
  </si>
  <si>
    <t>Nº Puesto</t>
  </si>
  <si>
    <t>NIF/NIE</t>
  </si>
  <si>
    <t xml:space="preserve">Nombre </t>
  </si>
  <si>
    <t>Apellido 1º</t>
  </si>
  <si>
    <t>Apellido 2º</t>
  </si>
  <si>
    <t>Tipo de Puesto</t>
  </si>
  <si>
    <t>Mantenido</t>
  </si>
  <si>
    <t>Nueva Creación</t>
  </si>
  <si>
    <t>Sustitución por Cobertura</t>
  </si>
  <si>
    <t>Ocupación</t>
  </si>
  <si>
    <t>Sector de Actividad E.I.</t>
  </si>
  <si>
    <t>PUESTO DE TRABAJO</t>
  </si>
  <si>
    <t>Jornada %</t>
  </si>
  <si>
    <t>PERIODO DE CONTRATACIÓN</t>
  </si>
  <si>
    <t>Acebeda, La</t>
  </si>
  <si>
    <t>Madarcos</t>
  </si>
  <si>
    <t>Robregordo</t>
  </si>
  <si>
    <t>Hiruela, La</t>
  </si>
  <si>
    <t>Municipios Comunidad de Madrid</t>
  </si>
  <si>
    <t>IMPORTE SOLICITADO</t>
  </si>
  <si>
    <t>Fecha de alta</t>
  </si>
  <si>
    <t>Fecha de baja</t>
  </si>
  <si>
    <t>Días trabajados</t>
  </si>
  <si>
    <t>Dias no trabajados</t>
  </si>
  <si>
    <t>PERIODO SUBVENCIONABLE</t>
  </si>
  <si>
    <t>IMPORTE TOTAL:</t>
  </si>
  <si>
    <r>
      <t xml:space="preserve">Este fichero Excel debe enviarse cumplimentado con la </t>
    </r>
    <r>
      <rPr>
        <b/>
        <u/>
        <sz val="11"/>
        <rFont val="Calibri"/>
        <family val="2"/>
        <scheme val="minor"/>
      </rPr>
      <t>relación de personas contratadas en puestos de inserción</t>
    </r>
    <r>
      <rPr>
        <sz val="11"/>
        <rFont val="Calibri"/>
        <family val="2"/>
        <scheme val="minor"/>
      </rPr>
      <t xml:space="preserve"> y se remitirá en formato Excel para su comunicación a la Dirección General del Servicio Público de Empleo.</t>
    </r>
    <r>
      <rPr>
        <sz val="11"/>
        <rFont val="Calibri"/>
        <family val="2"/>
        <scheme val="minor"/>
      </rPr>
      <t xml:space="preserve">
</t>
    </r>
    <r>
      <rPr>
        <sz val="11"/>
        <rFont val="Calibri"/>
        <family val="2"/>
        <scheme val="minor"/>
      </rPr>
      <t xml:space="preserve">               </t>
    </r>
  </si>
  <si>
    <r>
      <t xml:space="preserve">CAMPO DE CUMPLIMENTACIÓN OBLIGATORIA. Indicar el número de puesto en inserción que ocupa la persona. </t>
    </r>
    <r>
      <rPr>
        <u/>
        <sz val="11"/>
        <color theme="1"/>
        <rFont val="Calibri"/>
        <family val="2"/>
        <scheme val="minor"/>
      </rPr>
      <t>En caso de que existan sustituciones se nombrará con mismo número de puesto</t>
    </r>
    <r>
      <rPr>
        <sz val="11"/>
        <color theme="1"/>
        <rFont val="Calibri"/>
        <family val="2"/>
        <scheme val="minor"/>
      </rPr>
      <t xml:space="preserve"> (</t>
    </r>
    <r>
      <rPr>
        <b/>
        <sz val="11"/>
        <color theme="1"/>
        <rFont val="Calibri"/>
        <family val="2"/>
        <scheme val="minor"/>
      </rPr>
      <t>Ejemplo: 1.1</t>
    </r>
    <r>
      <rPr>
        <sz val="11"/>
        <color theme="1"/>
        <rFont val="Calibri"/>
        <family val="2"/>
        <scheme val="minor"/>
      </rPr>
      <t>)
Se añadirá tantas filas como puestos en inserción se solicitan.</t>
    </r>
  </si>
  <si>
    <t>Días subvencionables solicitados</t>
  </si>
  <si>
    <t>Nº PUESTO</t>
  </si>
  <si>
    <t>COLECTIVO</t>
  </si>
  <si>
    <t>IMPORTE TOTAL</t>
  </si>
  <si>
    <t>Ayuda/Convocatoria</t>
  </si>
  <si>
    <t>Madrid</t>
  </si>
  <si>
    <t>Móstoles</t>
  </si>
  <si>
    <t>Alcalá de Henares</t>
  </si>
  <si>
    <t>Fuenlabrada</t>
  </si>
  <si>
    <t>Leganés</t>
  </si>
  <si>
    <t>Getafe</t>
  </si>
  <si>
    <t>Alcorcón</t>
  </si>
  <si>
    <t>Torrejón de Ardoz</t>
  </si>
  <si>
    <t>Parla</t>
  </si>
  <si>
    <t>Alcobendas</t>
  </si>
  <si>
    <t>Rozas de Madrid, Las</t>
  </si>
  <si>
    <t>Rivas-Vaciamadrid</t>
  </si>
  <si>
    <t>San Sebastián de los Reyes</t>
  </si>
  <si>
    <t>Pozuelo de Alarcón</t>
  </si>
  <si>
    <t>Coslada</t>
  </si>
  <si>
    <t>Valdemoro</t>
  </si>
  <si>
    <t>Majadahonda</t>
  </si>
  <si>
    <t>Collado Villalba</t>
  </si>
  <si>
    <t>Aranjuez</t>
  </si>
  <si>
    <t>Boadilla del Monte</t>
  </si>
  <si>
    <t>Arganda del Rey</t>
  </si>
  <si>
    <t>Pinto</t>
  </si>
  <si>
    <t>Colmenar Viejo</t>
  </si>
  <si>
    <t>Tres Cantos</t>
  </si>
  <si>
    <t>San Fernando de Henares</t>
  </si>
  <si>
    <t>Galapagar</t>
  </si>
  <si>
    <t>Arroyomolinos</t>
  </si>
  <si>
    <t>Navalcarnero</t>
  </si>
  <si>
    <t>Villaviciosa de Odón</t>
  </si>
  <si>
    <t>Paracuellos de Jarama</t>
  </si>
  <si>
    <t>Ciempozuelos</t>
  </si>
  <si>
    <t>Torrelodones</t>
  </si>
  <si>
    <t>Mejorada del Campo</t>
  </si>
  <si>
    <t>Villanueva de la Cañada</t>
  </si>
  <si>
    <t>Algete</t>
  </si>
  <si>
    <t>San Martín de la Vega</t>
  </si>
  <si>
    <t>Humanes de Madrid</t>
  </si>
  <si>
    <t>San Lorenzo de El Escorial</t>
  </si>
  <si>
    <t>Villanueva del Pardillo</t>
  </si>
  <si>
    <t>Guadarrama</t>
  </si>
  <si>
    <t>Escorial, El</t>
  </si>
  <si>
    <t>Villalbilla</t>
  </si>
  <si>
    <t>Alpedrete</t>
  </si>
  <si>
    <t>Meco</t>
  </si>
  <si>
    <t>Moralzarzal</t>
  </si>
  <si>
    <t>San Agustín del Guadalix</t>
  </si>
  <si>
    <t>Valdemorillo</t>
  </si>
  <si>
    <t>Velilla de San Antonio</t>
  </si>
  <si>
    <t>Brunete</t>
  </si>
  <si>
    <t>Daganzo de Arriba</t>
  </si>
  <si>
    <t>Griñón</t>
  </si>
  <si>
    <t>Álamo, El</t>
  </si>
  <si>
    <t>Torrejón de la Calzada</t>
  </si>
  <si>
    <t>Colmenarejo</t>
  </si>
  <si>
    <t>Sevilla la Nueva</t>
  </si>
  <si>
    <t>Molar, El</t>
  </si>
  <si>
    <t>Manzanares el Real</t>
  </si>
  <si>
    <t>Soto del Real</t>
  </si>
  <si>
    <t>Loeches</t>
  </si>
  <si>
    <t>San Martín de Valdeiglesias</t>
  </si>
  <si>
    <t>Hoyo de Manzanares</t>
  </si>
  <si>
    <t>Colmenar de Oreja</t>
  </si>
  <si>
    <t>Boalo, El</t>
  </si>
  <si>
    <t>Morata de Tajuña</t>
  </si>
  <si>
    <t>Torres de la Alameda</t>
  </si>
  <si>
    <t>Camarma de Esteruelas</t>
  </si>
  <si>
    <t>Villarejo de Salvanés</t>
  </si>
  <si>
    <t>Cobeña</t>
  </si>
  <si>
    <t>Puebla de la Sierra</t>
  </si>
  <si>
    <t>Cercedilla</t>
  </si>
  <si>
    <t>Collado Mediano</t>
  </si>
  <si>
    <t>Fuente el Saz de Jarama</t>
  </si>
  <si>
    <t>Villa del Prado</t>
  </si>
  <si>
    <t>Cubas de la Sagra</t>
  </si>
  <si>
    <t>Nuevo Baztán</t>
  </si>
  <si>
    <t>Guadalix de la Sierra</t>
  </si>
  <si>
    <t>Miraflores de la Sierra</t>
  </si>
  <si>
    <t>Campo Real</t>
  </si>
  <si>
    <t>Pedrezuela</t>
  </si>
  <si>
    <t>Becerril de la Sierra</t>
  </si>
  <si>
    <t>Chinchón</t>
  </si>
  <si>
    <t>Moraleja de Enmedio</t>
  </si>
  <si>
    <t>Torrelaguna</t>
  </si>
  <si>
    <t>Valdetorres de Jarama</t>
  </si>
  <si>
    <t>Ajalvir</t>
  </si>
  <si>
    <t>Torrejón de Velasco</t>
  </si>
  <si>
    <t>Molinos, Los</t>
  </si>
  <si>
    <t>Robledo de Chavela</t>
  </si>
  <si>
    <t>Serranillos del Valle</t>
  </si>
  <si>
    <t>Valdeolmos-Alalpardo</t>
  </si>
  <si>
    <t>Talamanca de Jarama</t>
  </si>
  <si>
    <t>Casarrubuelos</t>
  </si>
  <si>
    <t>Quijorna</t>
  </si>
  <si>
    <t>Villaconejos</t>
  </si>
  <si>
    <t>Navacerrada</t>
  </si>
  <si>
    <t>Cadalso de los Vidrios</t>
  </si>
  <si>
    <t>Aldea del Fresno</t>
  </si>
  <si>
    <t>Valdilecha</t>
  </si>
  <si>
    <t>Navas del Rey</t>
  </si>
  <si>
    <t>Perales de Tajuña</t>
  </si>
  <si>
    <t>Pelayos de la Presa</t>
  </si>
  <si>
    <t>Cabrera, La</t>
  </si>
  <si>
    <t>Tielmes</t>
  </si>
  <si>
    <t>Santos de la Humosa, Los</t>
  </si>
  <si>
    <t>Navalagamella</t>
  </si>
  <si>
    <t>Bustarviejo</t>
  </si>
  <si>
    <t>Villamanta</t>
  </si>
  <si>
    <t>Chapinería</t>
  </si>
  <si>
    <t>Fresno de Torote</t>
  </si>
  <si>
    <t>Venturada</t>
  </si>
  <si>
    <t>Fuentidueña de Tajo</t>
  </si>
  <si>
    <t>Villar del Olmo</t>
  </si>
  <si>
    <t>Carabaña</t>
  </si>
  <si>
    <t>Vellón, El</t>
  </si>
  <si>
    <t>Cenicientos</t>
  </si>
  <si>
    <t>Buitrago del Lozoya</t>
  </si>
  <si>
    <t>Colmenar del Arroyo</t>
  </si>
  <si>
    <t>Batres</t>
  </si>
  <si>
    <t>Zarzalejo</t>
  </si>
  <si>
    <t>Rascafría</t>
  </si>
  <si>
    <t>Belmonte de Tajo</t>
  </si>
  <si>
    <t>Fresnedillas de la Oliva</t>
  </si>
  <si>
    <t>Valdeavero</t>
  </si>
  <si>
    <t>Villanueva de Perales</t>
  </si>
  <si>
    <t>Villamantilla</t>
  </si>
  <si>
    <t>Navalafuente</t>
  </si>
  <si>
    <t>Santa María de la Alameda</t>
  </si>
  <si>
    <t>Lozoyuela-Navas-Sieteiglesias</t>
  </si>
  <si>
    <t>Estremera</t>
  </si>
  <si>
    <t>Titulcia</t>
  </si>
  <si>
    <t>Anchuelo</t>
  </si>
  <si>
    <t>Orusco de Tajuña</t>
  </si>
  <si>
    <t>Pozuelo del Rey</t>
  </si>
  <si>
    <t>Torremocha de Jarama</t>
  </si>
  <si>
    <t>Valdelaguna</t>
  </si>
  <si>
    <t>Valdemanco</t>
  </si>
  <si>
    <t>Pezuela de las Torres</t>
  </si>
  <si>
    <t>Santorcaz</t>
  </si>
  <si>
    <t>Ribatejada</t>
  </si>
  <si>
    <t>Cabanillas de la Sierra</t>
  </si>
  <si>
    <t>Berrueco, El</t>
  </si>
  <si>
    <t>Valdemaqueda</t>
  </si>
  <si>
    <t>Villamanrique de Tajo</t>
  </si>
  <si>
    <t>Corpa</t>
  </si>
  <si>
    <t>Puentes Viejas</t>
  </si>
  <si>
    <t>Ambite</t>
  </si>
  <si>
    <t>Valdepiélagos</t>
  </si>
  <si>
    <t>Valdaracete</t>
  </si>
  <si>
    <t>Lozoya</t>
  </si>
  <si>
    <t>Rozas de Puerto Real</t>
  </si>
  <si>
    <t>Patones</t>
  </si>
  <si>
    <t>Brea de Tajo</t>
  </si>
  <si>
    <t>Valverde de Alcalá</t>
  </si>
  <si>
    <t>Canencia</t>
  </si>
  <si>
    <t>Garganta de los Montes</t>
  </si>
  <si>
    <t>Montejo de la Sierra</t>
  </si>
  <si>
    <t>Olmeda de las Fuentes</t>
  </si>
  <si>
    <t>Gargantilla del Lozoya y Pinilla de Buitrago</t>
  </si>
  <si>
    <t>Redueña</t>
  </si>
  <si>
    <t>Villavieja del Lozoya</t>
  </si>
  <si>
    <t>Alameda del Valle</t>
  </si>
  <si>
    <t>Braojos</t>
  </si>
  <si>
    <t>Berzosa del Lozoya</t>
  </si>
  <si>
    <t>Pinilla del Valle</t>
  </si>
  <si>
    <t>Gascones</t>
  </si>
  <si>
    <t>Piñuécar-Gandullas</t>
  </si>
  <si>
    <t>Horcajo de la Sierra-Aoslos</t>
  </si>
  <si>
    <t>Cervera de Buitrago</t>
  </si>
  <si>
    <t>Prádena del Rincón</t>
  </si>
  <si>
    <t>Navarredonda y San Mamés</t>
  </si>
  <si>
    <t>Atazar, El</t>
  </si>
  <si>
    <t>Horcajuelo de la Sierra</t>
  </si>
  <si>
    <t>Robledillo de la Jara</t>
  </si>
  <si>
    <t>Serna del Monte, La</t>
  </si>
  <si>
    <t>Somosierra</t>
  </si>
  <si>
    <r>
      <t xml:space="preserve">CAMPO DE CUMPLIMENTACIÓN OBLIGATORIA. Se indicará en la columna correspondiente:
</t>
    </r>
    <r>
      <rPr>
        <b/>
        <sz val="11"/>
        <color theme="1"/>
        <rFont val="Calibri"/>
        <family val="2"/>
        <scheme val="minor"/>
      </rPr>
      <t xml:space="preserve">
</t>
    </r>
    <r>
      <rPr>
        <b/>
        <u/>
        <sz val="11"/>
        <color theme="1"/>
        <rFont val="Calibri"/>
        <family val="2"/>
        <scheme val="minor"/>
      </rPr>
      <t>TIPO DE PUESTO</t>
    </r>
    <r>
      <rPr>
        <b/>
        <sz val="11"/>
        <color theme="1"/>
        <rFont val="Calibri"/>
        <family val="2"/>
        <scheme val="minor"/>
      </rPr>
      <t>.</t>
    </r>
    <r>
      <rPr>
        <sz val="11"/>
        <color theme="1"/>
        <rFont val="Calibri"/>
        <family val="2"/>
        <scheme val="minor"/>
      </rPr>
      <t xml:space="preserve">Se indicará una de las opciones del desplegable:  
</t>
    </r>
    <r>
      <rPr>
        <b/>
        <sz val="11"/>
        <color theme="1"/>
        <rFont val="Calibri"/>
        <family val="2"/>
        <scheme val="minor"/>
      </rPr>
      <t>Mantenido:</t>
    </r>
    <r>
      <rPr>
        <sz val="11"/>
        <color theme="1"/>
        <rFont val="Calibri"/>
        <family val="2"/>
        <scheme val="minor"/>
      </rPr>
      <t xml:space="preserve"> puestos subvencionados en convocatoria anterior que continuan contratados en la empresa de inserción.
</t>
    </r>
    <r>
      <rPr>
        <b/>
        <sz val="11"/>
        <color theme="1"/>
        <rFont val="Calibri"/>
        <family val="2"/>
        <scheme val="minor"/>
      </rPr>
      <t>Nueva Creación</t>
    </r>
    <r>
      <rPr>
        <sz val="11"/>
        <color theme="1"/>
        <rFont val="Calibri"/>
        <family val="2"/>
        <scheme val="minor"/>
      </rPr>
      <t xml:space="preserve">: puestos no subvencionados en convocatoria anterior y son de nueva creación en la empresa. 
</t>
    </r>
    <r>
      <rPr>
        <b/>
        <sz val="11"/>
        <color theme="1"/>
        <rFont val="Calibri"/>
        <family val="2"/>
        <scheme val="minor"/>
      </rPr>
      <t>Sustitución por Cobertura</t>
    </r>
    <r>
      <rPr>
        <sz val="11"/>
        <color theme="1"/>
        <rFont val="Calibri"/>
        <family val="2"/>
        <scheme val="minor"/>
      </rPr>
      <t xml:space="preserve">: puesto en sustitución de baja del titular segun lo establecido en el articulo 21.2 de las bases reguladoras.     
</t>
    </r>
    <r>
      <rPr>
        <b/>
        <u/>
        <sz val="11"/>
        <color theme="1"/>
        <rFont val="Calibri"/>
        <family val="2"/>
        <scheme val="minor"/>
      </rPr>
      <t>OCUPACIÓN.</t>
    </r>
    <r>
      <rPr>
        <sz val="11"/>
        <color theme="1"/>
        <rFont val="Calibri"/>
        <family val="2"/>
        <scheme val="minor"/>
      </rPr>
      <t xml:space="preserve"> Se indicará la denominación del puesto de trabaja desempeñado por la persona en la empresa según se indica en el contrato de trabajo. 
</t>
    </r>
    <r>
      <rPr>
        <b/>
        <u/>
        <sz val="11"/>
        <color theme="1"/>
        <rFont val="Calibri"/>
        <family val="2"/>
        <scheme val="minor"/>
      </rPr>
      <t>SECTOR DE ACTIVIDAD EN LA EMPRESA DE INSERCIÓ</t>
    </r>
    <r>
      <rPr>
        <sz val="11"/>
        <color theme="1"/>
        <rFont val="Calibri"/>
        <family val="2"/>
        <scheme val="minor"/>
      </rPr>
      <t xml:space="preserve">N: Se indicará el sector de actividad donde la persona desempeña la ocupación.
</t>
    </r>
    <r>
      <rPr>
        <b/>
        <u/>
        <sz val="11"/>
        <color theme="1"/>
        <rFont val="Calibri"/>
        <family val="2"/>
        <scheme val="minor"/>
      </rPr>
      <t>MUNICIPIO DE CENTRO DE TRABAJO:</t>
    </r>
    <r>
      <rPr>
        <sz val="11"/>
        <color theme="1"/>
        <rFont val="Calibri"/>
        <family val="2"/>
        <scheme val="minor"/>
      </rPr>
      <t xml:space="preserve"> Se indicará una de las opciones del desplegable, el municipio de ubicación donde la persona desempeña la ocupación. </t>
    </r>
  </si>
  <si>
    <t>No es precisa su cumplimentación y se autocalculará cuando el resto de campos de obligada cumplimentación estén completados.</t>
  </si>
  <si>
    <t>Cálculo de número de días trabajados se realiza considerando que todos lo meses tiene una duración de 30 dias</t>
  </si>
  <si>
    <t xml:space="preserve">CAMPO DE CUMPLIMENTACIÓN OBLIGATORIA. Se indicará en la  correspondiente columna:                                                                                                                                                                                          -NIF/NIE: documento de identificación de la persona trabajadora en proceso de inserción.                                                                                                                                                                                                                                         -Nombre de la persona trabajadora en proceso de inserción.                                                                                                                                                                                                                                                                                                                          -Apellido/s de la persona trabajadora en proceso de inserción.                                                                                                </t>
  </si>
  <si>
    <r>
      <rPr>
        <b/>
        <sz val="11"/>
        <color rgb="FFFF0000"/>
        <rFont val="Calibri"/>
        <family val="2"/>
        <scheme val="minor"/>
      </rPr>
      <t>FORMULA</t>
    </r>
    <r>
      <rPr>
        <sz val="11"/>
        <color rgb="FFFF0000"/>
        <rFont val="Calibri"/>
        <family val="2"/>
        <scheme val="minor"/>
      </rPr>
      <t xml:space="preserve"> (Dias subvencionables y  Jornadas y  modulo)</t>
    </r>
  </si>
  <si>
    <t xml:space="preserve">Calculo con meses a 30 días
</t>
  </si>
  <si>
    <r>
      <rPr>
        <b/>
        <sz val="11"/>
        <color rgb="FFFF0000"/>
        <rFont val="Calibri"/>
        <family val="2"/>
        <scheme val="minor"/>
      </rPr>
      <t xml:space="preserve">FORMULA DURACION CONTRATO </t>
    </r>
    <r>
      <rPr>
        <sz val="11"/>
        <color rgb="FFFF0000"/>
        <rFont val="Calibri"/>
        <family val="2"/>
        <scheme val="minor"/>
      </rPr>
      <t>(Fecha alta-fecha baja)</t>
    </r>
  </si>
  <si>
    <t>Modulo:</t>
  </si>
  <si>
    <t>fecha finFeb</t>
  </si>
  <si>
    <r>
      <t xml:space="preserve">Consultar </t>
    </r>
    <r>
      <rPr>
        <b/>
        <sz val="11"/>
        <rFont val="Calibri"/>
        <family val="2"/>
        <scheme val="minor"/>
      </rPr>
      <t>"Instrucciones de Cumplimentación"</t>
    </r>
  </si>
  <si>
    <t xml:space="preserve">Empresa solicitante </t>
  </si>
  <si>
    <t>DATOS DE LA PERSONA EN PUESTO DE INSERCION</t>
  </si>
  <si>
    <t>Fecha Inicio</t>
  </si>
  <si>
    <t>Fecha Fin</t>
  </si>
  <si>
    <t>Módulo: 13.795€ x jornada al 100% x 360 días</t>
  </si>
  <si>
    <t>FORMULARIO V.I.C - RELACIÓN DE PUESTOS DE INSERCIÓN</t>
  </si>
  <si>
    <t>Modelo:3283FO5</t>
  </si>
  <si>
    <t>Módulo: 15.756€ x jornada al 100% x 360 días</t>
  </si>
  <si>
    <t>Gestión de la información referente a las subvenciones para la inclusión laboral de personas en situación de exclusión social mediante ayudas a las empresas de inserción.</t>
  </si>
  <si>
    <t>días</t>
  </si>
  <si>
    <t>mes Fini</t>
  </si>
  <si>
    <t>mes ffin</t>
  </si>
  <si>
    <t>días mes 30</t>
  </si>
  <si>
    <t>ajuste dias</t>
  </si>
  <si>
    <t>Días de duración del contrato.</t>
  </si>
  <si>
    <r>
      <t xml:space="preserve">CAMPO DE CUMPLIMENTACIÓN OBLIGATORIA: Se indicará en la columna correspondiente:
</t>
    </r>
    <r>
      <rPr>
        <b/>
        <sz val="11"/>
        <rFont val="Calibri"/>
        <family val="2"/>
        <scheme val="minor"/>
      </rPr>
      <t>Fecha de Alta</t>
    </r>
    <r>
      <rPr>
        <sz val="11"/>
        <rFont val="Calibri"/>
        <family val="2"/>
        <scheme val="minor"/>
      </rPr>
      <t xml:space="preserve">: Fecha de inicio del contrato, que deberá coincidir con la fecha de alta del Informe de Vida Laboral.
</t>
    </r>
    <r>
      <rPr>
        <b/>
        <sz val="11"/>
        <rFont val="Calibri"/>
        <family val="2"/>
        <scheme val="minor"/>
      </rPr>
      <t>Fecha de Baja</t>
    </r>
    <r>
      <rPr>
        <sz val="11"/>
        <rFont val="Calibri"/>
        <family val="2"/>
        <scheme val="minor"/>
      </rPr>
      <t xml:space="preserve">: Fecha de baja del contrato, en su caso, que deberá coincidir con al fecha de baja en el Informe de Vida Laboral.
</t>
    </r>
    <r>
      <rPr>
        <b/>
        <sz val="11"/>
        <rFont val="Calibri"/>
        <family val="2"/>
        <scheme val="minor"/>
      </rPr>
      <t>Días de duración del contrato</t>
    </r>
    <r>
      <rPr>
        <sz val="11"/>
        <rFont val="Calibri"/>
        <family val="2"/>
        <scheme val="minor"/>
      </rPr>
      <t xml:space="preserve">: No es precisa su cumplimentación. Se autocalculará cuando se rellene el campo "Fecha de Alta". En el caso de no rellenarse el campo "Fecha de Baja" tomará como valor la fecha fin del periodo subvencionable, 31/08/2025.
</t>
    </r>
    <r>
      <rPr>
        <b/>
        <sz val="11"/>
        <rFont val="Calibri"/>
        <family val="2"/>
        <scheme val="minor"/>
      </rPr>
      <t/>
    </r>
  </si>
  <si>
    <r>
      <t xml:space="preserve">CAMPO DE CUMPLIMENTACIÓN OBLIGATORIA: Deben cumplimentarse con caracteres numéricos únicamente. Se indicará en la columna correspondiente:
</t>
    </r>
    <r>
      <rPr>
        <b/>
        <sz val="11"/>
        <rFont val="Calibri"/>
        <family val="2"/>
        <scheme val="minor"/>
      </rPr>
      <t>Fecha inicio</t>
    </r>
    <r>
      <rPr>
        <sz val="11"/>
        <rFont val="Calibri"/>
        <family val="2"/>
        <scheme val="minor"/>
      </rPr>
      <t xml:space="preserve">: Fecha inicio de dias subvencionables dentro del periodo subvencionable establecido en la orden de convocatoria.
</t>
    </r>
    <r>
      <rPr>
        <b/>
        <sz val="11"/>
        <rFont val="Calibri"/>
        <family val="2"/>
        <scheme val="minor"/>
      </rPr>
      <t>Fecha fin</t>
    </r>
    <r>
      <rPr>
        <sz val="11"/>
        <rFont val="Calibri"/>
        <family val="2"/>
        <scheme val="minor"/>
      </rPr>
      <t xml:space="preserve">: Fecha fin de dias subvencionables dentro del periodo subvencionable establecido en la orden de convocatoria.
</t>
    </r>
    <r>
      <rPr>
        <b/>
        <sz val="11"/>
        <rFont val="Calibri"/>
        <family val="2"/>
        <scheme val="minor"/>
      </rPr>
      <t>Jornada</t>
    </r>
    <r>
      <rPr>
        <sz val="11"/>
        <rFont val="Calibri"/>
        <family val="2"/>
        <scheme val="minor"/>
      </rPr>
      <t xml:space="preserve">: % de jornada contratada coincidente con el IDC (Informe de Datos de Cotización). La jornada no podrá ser inferior al 50% de la jornada a tiempo completo de una persona trabajadora comparable. Se añadirá tantas filas como cambios del % de jornadas tenga el trabajador. Deberá cumplimentarse con caracteres numericos únicamente.
</t>
    </r>
    <r>
      <rPr>
        <b/>
        <sz val="11"/>
        <rFont val="Calibri"/>
        <family val="2"/>
        <scheme val="minor"/>
      </rPr>
      <t>Días Trabajados</t>
    </r>
    <r>
      <rPr>
        <sz val="11"/>
        <rFont val="Calibri"/>
        <family val="2"/>
        <scheme val="minor"/>
      </rPr>
      <t xml:space="preserve">: número de días trabajados solicitados en la empresa dentro del periodo subvencionable establecido en la orden de convocatoria.  Este campo se autocalcula en el momento que se cumplimentan los campos fecha inicio y fecha fin.
</t>
    </r>
    <r>
      <rPr>
        <b/>
        <sz val="11"/>
        <rFont val="Calibri"/>
        <family val="2"/>
        <scheme val="minor"/>
      </rPr>
      <t>Días no Trabajado</t>
    </r>
    <r>
      <rPr>
        <sz val="11"/>
        <rFont val="Calibri"/>
        <family val="2"/>
        <scheme val="minor"/>
      </rPr>
      <t xml:space="preserve">s: número de días en situación de suspensión del contrato por IT o cualquier otra causa dentro del periodo subvencionable establecido en la orden de convocatoria.
</t>
    </r>
    <r>
      <rPr>
        <b/>
        <sz val="11"/>
        <rFont val="Calibri"/>
        <family val="2"/>
        <scheme val="minor"/>
      </rPr>
      <t>Días Subvencionables Solicitado</t>
    </r>
    <r>
      <rPr>
        <sz val="11"/>
        <rFont val="Calibri"/>
        <family val="2"/>
        <scheme val="minor"/>
      </rPr>
      <t>s: No es precisa su cumplimentación y se autocalculará cuando el resto de campos de obligada cumplimentación estén completados. Se aplicará un fórmula de cálculo de días entre los "Días Trabajados" y "Días no Trabajados"
El cálculo de número de días trabajados se realiza considerando que todos los meses tienen una duración de 30 dias.</t>
    </r>
  </si>
  <si>
    <r>
      <t>No es precisa su cumplimentación y se autocalculará cuando el resto de campos de obligada cumplimentación estén completados. Deberá coincidir con el importe solicitado en el</t>
    </r>
    <r>
      <rPr>
        <sz val="11"/>
        <rFont val="Calibri"/>
        <family val="2"/>
        <scheme val="minor"/>
      </rPr>
      <t xml:space="preserve"> Formulario I.I</t>
    </r>
    <r>
      <rPr>
        <sz val="11"/>
        <color rgb="FFFF0000"/>
        <rFont val="Calibri"/>
        <family val="2"/>
        <scheme val="minor"/>
      </rPr>
      <t>.</t>
    </r>
    <r>
      <rPr>
        <sz val="11"/>
        <color theme="1"/>
        <rFont val="Calibri"/>
        <family val="2"/>
        <scheme val="minor"/>
      </rPr>
      <t xml:space="preserve"> Solicitud. En caso de discrepancia, primará el indicado en el Formulario mencionado. </t>
    </r>
  </si>
  <si>
    <t>Municipio centro de trabajo</t>
  </si>
  <si>
    <t>Ayuda 1 / Convocatoria 2026</t>
  </si>
  <si>
    <t>2c</t>
  </si>
  <si>
    <t>3a</t>
  </si>
  <si>
    <t>3b</t>
  </si>
  <si>
    <t>CAMPO DE CUMPLIMENTACIÓN OBLIGATORIA. Marcar el número del colectivo al que pertenece el participante, según lo establecido en el artículo 2.1 de la Ley 44/2007, de 13 de diciembre, para la regulación del régimen de las empresas de inserción.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</si>
</sst>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_-* #,##0.00\ _€_-;\-* #,##0.00\ _€_-;_-* &quot;-&quot;??\ _€_-;_-@_-"/>
    <numFmt numFmtId="165" formatCode="_-* #,##0.00\ [$€-C0A]_-;\-* #,##0.00\ [$€-C0A]_-;_-* &quot;-&quot;??\ [$€-C0A]_-;_-@_-"/>
  </numFmts>
  <fonts count="25"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8"/>
      <color theme="1"/>
      <name val="Arial"/>
      <family val="2"/>
    </font>
    <font>
      <b/>
      <u/>
      <sz val="14"/>
      <color rgb="FFC00000"/>
      <name val="Arial"/>
      <family val="2"/>
    </font>
    <font>
      <b/>
      <sz val="1"/>
      <color rgb="FFFF0000"/>
      <name val="Arial"/>
      <family val="2"/>
    </font>
    <font>
      <b/>
      <sz val="9"/>
      <color rgb="FF000000"/>
      <name val="Arial"/>
      <family val="2"/>
    </font>
    <font>
      <sz val="9"/>
      <color rgb="FF000000"/>
      <name val="Symbol"/>
      <family val="1"/>
      <charset val="2"/>
    </font>
    <font>
      <sz val="7"/>
      <color rgb="FF000000"/>
      <name val="Times New Roman"/>
      <family val="1"/>
    </font>
    <font>
      <sz val="9"/>
      <color rgb="FF000000"/>
      <name val="Arial"/>
      <family val="2"/>
    </font>
    <font>
      <u/>
      <sz val="11"/>
      <color theme="10"/>
      <name val="Calibri"/>
      <family val="2"/>
      <scheme val="minor"/>
    </font>
    <font>
      <sz val="9"/>
      <color theme="1"/>
      <name val="Arial"/>
      <family val="2"/>
    </font>
    <font>
      <sz val="8"/>
      <color theme="1"/>
      <name val="Times New Roman"/>
      <family val="1"/>
    </font>
    <font>
      <b/>
      <sz val="11"/>
      <name val="Calibri"/>
      <family val="2"/>
      <scheme val="minor"/>
    </font>
    <font>
      <sz val="11"/>
      <name val="Calibri"/>
      <family val="2"/>
      <scheme val="minor"/>
    </font>
    <font>
      <b/>
      <u/>
      <sz val="11"/>
      <name val="Calibri"/>
      <family val="2"/>
      <scheme val="minor"/>
    </font>
    <font>
      <u/>
      <sz val="11"/>
      <color theme="1"/>
      <name val="Calibri"/>
      <family val="2"/>
      <scheme val="minor"/>
    </font>
    <font>
      <sz val="11"/>
      <color rgb="FFFF0000"/>
      <name val="Calibri"/>
      <family val="2"/>
      <scheme val="minor"/>
    </font>
    <font>
      <b/>
      <sz val="10"/>
      <color theme="1"/>
      <name val="Calibri"/>
      <family val="2"/>
      <scheme val="minor"/>
    </font>
    <font>
      <sz val="8"/>
      <color indexed="8"/>
      <name val="Calibri"/>
      <family val="2"/>
      <scheme val="minor"/>
    </font>
    <font>
      <sz val="9"/>
      <name val="Calibri"/>
      <family val="2"/>
      <scheme val="minor"/>
    </font>
    <font>
      <b/>
      <u/>
      <sz val="11"/>
      <color theme="1"/>
      <name val="Calibri"/>
      <family val="2"/>
      <scheme val="minor"/>
    </font>
    <font>
      <b/>
      <sz val="11"/>
      <color rgb="FFFF0000"/>
      <name val="Calibri"/>
      <family val="2"/>
      <scheme val="minor"/>
    </font>
    <font>
      <sz val="10"/>
      <color theme="1"/>
      <name val="Times New Roman"/>
      <family val="1"/>
    </font>
  </fonts>
  <fills count="6">
    <fill>
      <patternFill patternType="none"/>
    </fill>
    <fill>
      <patternFill patternType="gray125"/>
    </fill>
    <fill>
      <patternFill patternType="solid">
        <fgColor theme="1" tint="0.34998626667073579"/>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right style="medium">
        <color indexed="64"/>
      </right>
      <top style="thin">
        <color indexed="64"/>
      </top>
      <bottom style="medium">
        <color indexed="64"/>
      </bottom>
      <diagonal/>
    </border>
  </borders>
  <cellStyleXfs count="3">
    <xf numFmtId="0" fontId="0" fillId="0" borderId="0"/>
    <xf numFmtId="0" fontId="11" fillId="0" borderId="0" applyNumberFormat="0" applyFill="0" applyBorder="0" applyAlignment="0" applyProtection="0"/>
    <xf numFmtId="164" fontId="1" fillId="0" borderId="0" applyFont="0" applyFill="0" applyBorder="0" applyAlignment="0" applyProtection="0"/>
  </cellStyleXfs>
  <cellXfs count="142">
    <xf numFmtId="0" fontId="0" fillId="0" borderId="0" xfId="0"/>
    <xf numFmtId="164" fontId="14" fillId="3" borderId="2" xfId="2" applyFont="1" applyFill="1"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center"/>
    </xf>
    <xf numFmtId="164" fontId="14" fillId="3" borderId="3" xfId="2" applyFont="1" applyFill="1" applyBorder="1" applyAlignment="1">
      <alignment horizontal="center" vertical="center" wrapText="1"/>
    </xf>
    <xf numFmtId="164" fontId="14" fillId="3" borderId="9" xfId="2" applyFont="1" applyFill="1" applyBorder="1" applyAlignment="1">
      <alignment horizontal="center" vertical="center" wrapText="1"/>
    </xf>
    <xf numFmtId="0" fontId="0" fillId="0" borderId="13" xfId="0" applyBorder="1" applyAlignment="1">
      <alignment horizontal="center"/>
    </xf>
    <xf numFmtId="0" fontId="19" fillId="3" borderId="8" xfId="0" applyFont="1" applyFill="1" applyBorder="1" applyAlignment="1">
      <alignment horizontal="center" vertical="center" wrapText="1"/>
    </xf>
    <xf numFmtId="0" fontId="20" fillId="0" borderId="14" xfId="0" applyFont="1" applyFill="1" applyBorder="1" applyAlignment="1">
      <alignment horizontal="left" vertical="top" wrapText="1"/>
    </xf>
    <xf numFmtId="0" fontId="20" fillId="0" borderId="12" xfId="0" applyFont="1" applyFill="1" applyBorder="1" applyAlignment="1">
      <alignment horizontal="left" vertical="top" wrapText="1"/>
    </xf>
    <xf numFmtId="0" fontId="0" fillId="0" borderId="0" xfId="0" applyBorder="1"/>
    <xf numFmtId="0" fontId="0" fillId="0" borderId="9" xfId="0" applyFill="1" applyBorder="1" applyAlignment="1">
      <alignment horizontal="center" vertical="center"/>
    </xf>
    <xf numFmtId="18" fontId="0" fillId="0" borderId="4" xfId="0" quotePrefix="1" applyNumberFormat="1" applyFill="1" applyBorder="1" applyAlignment="1">
      <alignment horizontal="center" vertical="center"/>
    </xf>
    <xf numFmtId="0" fontId="0" fillId="0" borderId="4" xfId="0" quotePrefix="1" applyFill="1" applyBorder="1" applyAlignment="1">
      <alignment horizontal="center"/>
    </xf>
    <xf numFmtId="0" fontId="0" fillId="0" borderId="4" xfId="0" applyFill="1" applyBorder="1" applyAlignment="1">
      <alignment horizontal="center" vertical="center"/>
    </xf>
    <xf numFmtId="0" fontId="0" fillId="0" borderId="5" xfId="0" applyFill="1" applyBorder="1" applyAlignment="1">
      <alignment horizontal="center" vertical="center"/>
    </xf>
    <xf numFmtId="0" fontId="0" fillId="0" borderId="0" xfId="0" applyProtection="1"/>
    <xf numFmtId="0" fontId="24" fillId="0" borderId="0" xfId="0" applyFont="1" applyAlignment="1" applyProtection="1">
      <alignment vertical="center"/>
    </xf>
    <xf numFmtId="0" fontId="15" fillId="0" borderId="0" xfId="0" applyFont="1" applyAlignment="1" applyProtection="1">
      <alignment horizontal="center"/>
    </xf>
    <xf numFmtId="0" fontId="18" fillId="4" borderId="22" xfId="0" applyFont="1" applyFill="1" applyBorder="1" applyAlignment="1" applyProtection="1">
      <alignment horizontal="left" vertical="center"/>
    </xf>
    <xf numFmtId="0" fontId="0" fillId="0" borderId="0" xfId="0" applyAlignment="1" applyProtection="1">
      <alignment horizontal="right"/>
    </xf>
    <xf numFmtId="0" fontId="18" fillId="4" borderId="0" xfId="0" applyFont="1" applyFill="1" applyBorder="1" applyAlignment="1" applyProtection="1">
      <alignment horizontal="left"/>
    </xf>
    <xf numFmtId="0" fontId="18" fillId="0" borderId="0" xfId="0" applyFont="1" applyProtection="1"/>
    <xf numFmtId="14" fontId="18" fillId="0" borderId="0" xfId="0" applyNumberFormat="1" applyFont="1" applyProtection="1"/>
    <xf numFmtId="0" fontId="18" fillId="0" borderId="18" xfId="0" applyFont="1" applyBorder="1" applyAlignment="1" applyProtection="1"/>
    <xf numFmtId="0" fontId="0" fillId="0" borderId="19" xfId="0" applyBorder="1" applyProtection="1"/>
    <xf numFmtId="0" fontId="0" fillId="0" borderId="20" xfId="0" applyBorder="1" applyProtection="1"/>
    <xf numFmtId="0" fontId="18" fillId="0" borderId="11" xfId="0" applyFont="1" applyBorder="1" applyProtection="1"/>
    <xf numFmtId="0" fontId="0" fillId="0" borderId="15" xfId="0" applyBorder="1" applyProtection="1"/>
    <xf numFmtId="0" fontId="0" fillId="0" borderId="21" xfId="0" applyBorder="1" applyProtection="1"/>
    <xf numFmtId="0" fontId="15" fillId="0" borderId="0" xfId="0" applyFont="1" applyFill="1" applyProtection="1"/>
    <xf numFmtId="0" fontId="15" fillId="0" borderId="0" xfId="0" applyFont="1" applyAlignment="1" applyProtection="1">
      <alignment horizontal="left" vertical="center" wrapText="1"/>
    </xf>
    <xf numFmtId="0" fontId="15" fillId="0" borderId="0" xfId="0" applyFont="1" applyAlignment="1" applyProtection="1">
      <alignment horizontal="center" vertical="center" wrapText="1"/>
    </xf>
    <xf numFmtId="0" fontId="15" fillId="0" borderId="0" xfId="0" applyFont="1" applyFill="1" applyAlignment="1" applyProtection="1">
      <alignment horizontal="center"/>
    </xf>
    <xf numFmtId="0" fontId="15" fillId="0" borderId="1" xfId="0" applyFont="1" applyBorder="1" applyAlignment="1" applyProtection="1">
      <alignment horizontal="center"/>
      <protection locked="0"/>
    </xf>
    <xf numFmtId="14" fontId="21" fillId="0" borderId="1" xfId="0" applyNumberFormat="1" applyFont="1" applyBorder="1" applyAlignment="1" applyProtection="1">
      <alignment horizontal="center"/>
      <protection locked="0"/>
    </xf>
    <xf numFmtId="0" fontId="0" fillId="0" borderId="0" xfId="0" applyAlignment="1" applyProtection="1">
      <alignment vertical="center" wrapText="1"/>
    </xf>
    <xf numFmtId="0" fontId="3" fillId="0" borderId="0" xfId="0" applyFont="1" applyAlignment="1" applyProtection="1">
      <alignment horizontal="center" vertical="center" wrapText="1"/>
    </xf>
    <xf numFmtId="0" fontId="14" fillId="0" borderId="1" xfId="0" applyFont="1" applyFill="1" applyBorder="1" applyAlignment="1" applyProtection="1">
      <alignment vertical="center" wrapText="1"/>
    </xf>
    <xf numFmtId="0" fontId="0" fillId="0" borderId="0" xfId="0" applyFill="1" applyAlignment="1" applyProtection="1">
      <alignment vertical="center" wrapText="1"/>
    </xf>
    <xf numFmtId="0" fontId="3" fillId="3" borderId="1" xfId="0" applyFont="1" applyFill="1" applyBorder="1" applyAlignment="1" applyProtection="1">
      <alignment vertical="center" wrapText="1"/>
    </xf>
    <xf numFmtId="0" fontId="0" fillId="0" borderId="0" xfId="0" applyAlignment="1" applyProtection="1">
      <alignment vertical="top" wrapText="1"/>
    </xf>
    <xf numFmtId="0" fontId="0" fillId="0" borderId="0" xfId="0" applyAlignment="1" applyProtection="1">
      <alignment horizontal="left"/>
    </xf>
    <xf numFmtId="0" fontId="5" fillId="0" borderId="0" xfId="0" applyFont="1" applyAlignment="1" applyProtection="1">
      <alignment vertical="center"/>
    </xf>
    <xf numFmtId="0" fontId="4" fillId="0" borderId="0" xfId="0" applyFont="1" applyAlignment="1" applyProtection="1">
      <alignment vertical="center"/>
    </xf>
    <xf numFmtId="0" fontId="6" fillId="0" borderId="0" xfId="0" applyFont="1" applyAlignment="1" applyProtection="1">
      <alignment vertical="center"/>
    </xf>
    <xf numFmtId="0" fontId="7" fillId="0" borderId="0" xfId="0" applyFont="1" applyAlignment="1" applyProtection="1">
      <alignment horizontal="justify" vertical="center"/>
    </xf>
    <xf numFmtId="0" fontId="3" fillId="0" borderId="0" xfId="0" applyFont="1" applyAlignment="1" applyProtection="1">
      <alignment horizontal="left"/>
    </xf>
    <xf numFmtId="0" fontId="8" fillId="0" borderId="0" xfId="0" applyFont="1" applyAlignment="1" applyProtection="1">
      <alignment horizontal="justify" vertical="center"/>
    </xf>
    <xf numFmtId="0" fontId="15" fillId="0" borderId="0" xfId="1" applyFont="1" applyAlignment="1" applyProtection="1">
      <alignment horizontal="justify" vertical="center"/>
    </xf>
    <xf numFmtId="0" fontId="15" fillId="0" borderId="0" xfId="0" applyFont="1" applyAlignment="1" applyProtection="1">
      <alignment horizontal="left"/>
    </xf>
    <xf numFmtId="0" fontId="10" fillId="0" borderId="0" xfId="0" applyFont="1" applyAlignment="1" applyProtection="1">
      <alignment horizontal="justify" vertical="center"/>
    </xf>
    <xf numFmtId="0" fontId="0" fillId="0" borderId="0" xfId="0" applyAlignment="1" applyProtection="1">
      <alignment horizontal="left" wrapText="1" indent="3"/>
    </xf>
    <xf numFmtId="0" fontId="12" fillId="0" borderId="0" xfId="0" applyFont="1" applyAlignment="1" applyProtection="1">
      <alignment horizontal="justify" vertical="center"/>
    </xf>
    <xf numFmtId="0" fontId="3" fillId="0" borderId="0" xfId="0" applyFont="1" applyAlignment="1" applyProtection="1">
      <alignment horizontal="left" wrapText="1" indent="3"/>
    </xf>
    <xf numFmtId="0" fontId="12" fillId="0" borderId="0" xfId="0" applyFont="1" applyAlignment="1" applyProtection="1">
      <alignment vertical="center" wrapText="1"/>
    </xf>
    <xf numFmtId="0" fontId="13" fillId="0" borderId="0" xfId="0" applyFont="1" applyAlignment="1" applyProtection="1">
      <alignment horizontal="justify" vertical="center"/>
    </xf>
    <xf numFmtId="0" fontId="10" fillId="0" borderId="0" xfId="0" applyFont="1" applyAlignment="1" applyProtection="1">
      <alignment horizontal="justify" vertical="top"/>
    </xf>
    <xf numFmtId="0" fontId="0" fillId="0" borderId="0" xfId="0" applyAlignment="1">
      <alignment horizontal="right"/>
    </xf>
    <xf numFmtId="14" fontId="0" fillId="0" borderId="0" xfId="0" applyNumberFormat="1"/>
    <xf numFmtId="0" fontId="0" fillId="0" borderId="0" xfId="0" applyNumberFormat="1"/>
    <xf numFmtId="0" fontId="21" fillId="0" borderId="1" xfId="0" applyFont="1" applyFill="1" applyBorder="1" applyAlignment="1" applyProtection="1">
      <alignment horizontal="center"/>
      <protection locked="0"/>
    </xf>
    <xf numFmtId="0" fontId="14" fillId="0" borderId="15" xfId="0" applyFont="1" applyFill="1" applyBorder="1" applyAlignment="1" applyProtection="1">
      <alignment horizontal="center" vertical="center"/>
    </xf>
    <xf numFmtId="0" fontId="14" fillId="0" borderId="21" xfId="0" applyFont="1" applyFill="1" applyBorder="1" applyAlignment="1" applyProtection="1">
      <alignment horizontal="center" vertical="center"/>
    </xf>
    <xf numFmtId="10" fontId="21" fillId="0" borderId="1" xfId="0" applyNumberFormat="1" applyFont="1" applyBorder="1" applyAlignment="1" applyProtection="1">
      <alignment horizontal="center"/>
      <protection locked="0"/>
    </xf>
    <xf numFmtId="0" fontId="3" fillId="3" borderId="10" xfId="0" applyFont="1" applyFill="1" applyBorder="1" applyAlignment="1" applyProtection="1">
      <alignment horizontal="left" vertical="center" wrapText="1"/>
    </xf>
    <xf numFmtId="0" fontId="15" fillId="0" borderId="32" xfId="0" applyFont="1" applyBorder="1" applyAlignment="1" applyProtection="1">
      <alignment horizontal="center"/>
      <protection locked="0"/>
    </xf>
    <xf numFmtId="0" fontId="15" fillId="0" borderId="33" xfId="0" applyFont="1" applyBorder="1" applyAlignment="1" applyProtection="1">
      <alignment horizontal="center"/>
      <protection locked="0"/>
    </xf>
    <xf numFmtId="0" fontId="15" fillId="0" borderId="34" xfId="0" applyFont="1" applyBorder="1" applyAlignment="1" applyProtection="1">
      <alignment horizontal="center"/>
      <protection locked="0"/>
    </xf>
    <xf numFmtId="0" fontId="15" fillId="0" borderId="35" xfId="0" applyFont="1" applyBorder="1" applyAlignment="1" applyProtection="1">
      <alignment horizontal="center"/>
      <protection locked="0"/>
    </xf>
    <xf numFmtId="0" fontId="15" fillId="0" borderId="36" xfId="0" applyFont="1" applyBorder="1" applyAlignment="1" applyProtection="1">
      <alignment horizontal="center"/>
      <protection locked="0"/>
    </xf>
    <xf numFmtId="14" fontId="21" fillId="0" borderId="32" xfId="0" applyNumberFormat="1" applyFont="1" applyBorder="1" applyAlignment="1" applyProtection="1">
      <alignment horizontal="center"/>
      <protection locked="0"/>
    </xf>
    <xf numFmtId="14" fontId="21" fillId="0" borderId="34" xfId="0" applyNumberFormat="1" applyFont="1" applyBorder="1" applyAlignment="1" applyProtection="1">
      <alignment horizontal="center"/>
      <protection locked="0"/>
    </xf>
    <xf numFmtId="14" fontId="21" fillId="0" borderId="35" xfId="0" applyNumberFormat="1" applyFont="1" applyBorder="1" applyAlignment="1" applyProtection="1">
      <alignment horizontal="center"/>
      <protection locked="0"/>
    </xf>
    <xf numFmtId="10" fontId="21" fillId="0" borderId="35" xfId="0" applyNumberFormat="1" applyFont="1" applyBorder="1" applyAlignment="1" applyProtection="1">
      <alignment horizontal="center"/>
      <protection locked="0"/>
    </xf>
    <xf numFmtId="0" fontId="21" fillId="0" borderId="35" xfId="0" applyFont="1" applyFill="1" applyBorder="1" applyAlignment="1" applyProtection="1">
      <alignment horizontal="center"/>
      <protection locked="0"/>
    </xf>
    <xf numFmtId="0" fontId="15" fillId="0" borderId="39" xfId="0" applyFont="1" applyBorder="1" applyAlignment="1" applyProtection="1">
      <alignment horizontal="center"/>
      <protection locked="0"/>
    </xf>
    <xf numFmtId="0" fontId="15" fillId="0" borderId="17" xfId="0" applyFont="1" applyBorder="1" applyAlignment="1" applyProtection="1">
      <alignment horizontal="center"/>
      <protection locked="0"/>
    </xf>
    <xf numFmtId="0" fontId="15" fillId="0" borderId="40" xfId="0" applyFont="1" applyBorder="1" applyAlignment="1" applyProtection="1">
      <alignment horizontal="center"/>
      <protection locked="0"/>
    </xf>
    <xf numFmtId="14" fontId="21" fillId="0" borderId="39" xfId="0" applyNumberFormat="1" applyFont="1" applyBorder="1" applyAlignment="1" applyProtection="1">
      <alignment horizontal="center"/>
      <protection locked="0"/>
    </xf>
    <xf numFmtId="14" fontId="21" fillId="0" borderId="17" xfId="0" applyNumberFormat="1" applyFont="1" applyBorder="1" applyAlignment="1" applyProtection="1">
      <alignment horizontal="center"/>
      <protection locked="0"/>
    </xf>
    <xf numFmtId="10" fontId="21" fillId="0" borderId="17" xfId="0" applyNumberFormat="1" applyFont="1" applyBorder="1" applyAlignment="1" applyProtection="1">
      <alignment horizontal="center"/>
      <protection locked="0"/>
    </xf>
    <xf numFmtId="0" fontId="21" fillId="0" borderId="17" xfId="0" applyFont="1" applyFill="1" applyBorder="1" applyAlignment="1" applyProtection="1">
      <alignment horizontal="center"/>
      <protection locked="0"/>
    </xf>
    <xf numFmtId="0" fontId="14" fillId="5" borderId="34" xfId="0" applyFont="1" applyFill="1" applyBorder="1" applyAlignment="1" applyProtection="1">
      <alignment horizontal="center" vertical="center" wrapText="1"/>
    </xf>
    <xf numFmtId="0" fontId="14" fillId="5" borderId="35" xfId="0" applyFont="1" applyFill="1" applyBorder="1" applyAlignment="1" applyProtection="1">
      <alignment horizontal="center" vertical="center" wrapText="1"/>
    </xf>
    <xf numFmtId="0" fontId="14" fillId="5" borderId="36" xfId="0" applyFont="1" applyFill="1" applyBorder="1" applyAlignment="1" applyProtection="1">
      <alignment horizontal="center" vertical="center" wrapText="1"/>
    </xf>
    <xf numFmtId="0" fontId="14" fillId="5" borderId="42" xfId="0" applyFont="1" applyFill="1" applyBorder="1" applyAlignment="1" applyProtection="1">
      <alignment horizontal="center" vertical="center" wrapText="1"/>
    </xf>
    <xf numFmtId="0" fontId="3" fillId="5" borderId="34" xfId="0" applyFont="1" applyFill="1" applyBorder="1" applyAlignment="1" applyProtection="1">
      <alignment horizontal="center" vertical="center" wrapText="1"/>
    </xf>
    <xf numFmtId="0" fontId="3" fillId="5" borderId="35" xfId="0" applyFont="1" applyFill="1" applyBorder="1" applyAlignment="1" applyProtection="1">
      <alignment horizontal="center" vertical="center" wrapText="1"/>
    </xf>
    <xf numFmtId="0" fontId="14" fillId="3" borderId="10" xfId="0" applyFont="1" applyFill="1" applyBorder="1" applyAlignment="1" applyProtection="1">
      <alignment horizontal="center" vertical="center"/>
    </xf>
    <xf numFmtId="0" fontId="14" fillId="3" borderId="22" xfId="0" applyFont="1" applyFill="1" applyBorder="1" applyAlignment="1" applyProtection="1">
      <alignment horizontal="center" vertical="center"/>
    </xf>
    <xf numFmtId="0" fontId="15" fillId="0" borderId="10" xfId="0" applyFont="1" applyBorder="1" applyAlignment="1" applyProtection="1">
      <alignment horizontal="center" vertical="center"/>
      <protection locked="0"/>
    </xf>
    <xf numFmtId="0" fontId="15" fillId="0" borderId="25" xfId="0" applyFont="1" applyBorder="1" applyAlignment="1" applyProtection="1">
      <alignment horizontal="center" vertical="center"/>
      <protection locked="0"/>
    </xf>
    <xf numFmtId="0" fontId="15" fillId="0" borderId="22" xfId="0" applyFont="1" applyBorder="1" applyAlignment="1" applyProtection="1">
      <alignment horizontal="center" vertical="center"/>
      <protection locked="0"/>
    </xf>
    <xf numFmtId="0" fontId="15" fillId="3" borderId="10" xfId="0" applyFont="1" applyFill="1" applyBorder="1" applyAlignment="1" applyProtection="1">
      <alignment horizontal="center" vertical="center"/>
    </xf>
    <xf numFmtId="0" fontId="15" fillId="3" borderId="22" xfId="0" applyFont="1" applyFill="1" applyBorder="1" applyAlignment="1" applyProtection="1">
      <alignment horizontal="center" vertical="center"/>
    </xf>
    <xf numFmtId="0" fontId="15" fillId="0" borderId="10" xfId="0" applyFont="1" applyBorder="1" applyAlignment="1" applyProtection="1">
      <alignment horizontal="center" vertical="center"/>
    </xf>
    <xf numFmtId="0" fontId="15" fillId="0" borderId="25" xfId="0" applyFont="1" applyBorder="1" applyAlignment="1" applyProtection="1">
      <alignment horizontal="center" vertical="center"/>
    </xf>
    <xf numFmtId="0" fontId="15" fillId="0" borderId="22" xfId="0" applyFont="1" applyBorder="1" applyAlignment="1" applyProtection="1">
      <alignment horizontal="center" vertical="center"/>
    </xf>
    <xf numFmtId="0" fontId="15" fillId="0" borderId="19" xfId="0" applyFont="1" applyBorder="1" applyAlignment="1" applyProtection="1">
      <alignment horizontal="left" vertical="center" wrapText="1"/>
    </xf>
    <xf numFmtId="0" fontId="14" fillId="3" borderId="27" xfId="0" applyFont="1" applyFill="1" applyBorder="1" applyAlignment="1" applyProtection="1">
      <alignment horizontal="center" vertical="center"/>
    </xf>
    <xf numFmtId="0" fontId="14" fillId="3" borderId="28" xfId="0" applyFont="1" applyFill="1" applyBorder="1" applyAlignment="1" applyProtection="1">
      <alignment horizontal="center" vertical="center"/>
    </xf>
    <xf numFmtId="0" fontId="14" fillId="3" borderId="29" xfId="0" applyFont="1" applyFill="1" applyBorder="1" applyAlignment="1" applyProtection="1">
      <alignment horizontal="center" vertical="center"/>
    </xf>
    <xf numFmtId="0" fontId="2" fillId="2" borderId="30" xfId="0" applyFont="1" applyFill="1" applyBorder="1" applyAlignment="1" applyProtection="1">
      <alignment horizontal="center" vertical="center"/>
    </xf>
    <xf numFmtId="0" fontId="2" fillId="2" borderId="31" xfId="0" applyFont="1" applyFill="1" applyBorder="1" applyAlignment="1" applyProtection="1">
      <alignment horizontal="center" vertical="center"/>
    </xf>
    <xf numFmtId="0" fontId="2" fillId="2" borderId="37" xfId="0" applyFont="1" applyFill="1" applyBorder="1" applyAlignment="1" applyProtection="1">
      <alignment horizontal="center" vertical="center"/>
    </xf>
    <xf numFmtId="0" fontId="14" fillId="3" borderId="9" xfId="0" applyFont="1" applyFill="1" applyBorder="1" applyAlignment="1" applyProtection="1">
      <alignment horizontal="center" vertical="center" wrapText="1"/>
    </xf>
    <xf numFmtId="0" fontId="14" fillId="3" borderId="5" xfId="0" applyFont="1" applyFill="1" applyBorder="1" applyAlignment="1" applyProtection="1">
      <alignment horizontal="center" vertical="center" wrapText="1"/>
    </xf>
    <xf numFmtId="0" fontId="14" fillId="0" borderId="27" xfId="0" applyFont="1" applyFill="1" applyBorder="1" applyAlignment="1" applyProtection="1">
      <alignment horizontal="center" vertical="center"/>
    </xf>
    <xf numFmtId="0" fontId="14" fillId="0" borderId="28" xfId="0" applyFont="1" applyFill="1" applyBorder="1" applyAlignment="1" applyProtection="1">
      <alignment horizontal="center" vertical="center"/>
    </xf>
    <xf numFmtId="0" fontId="14" fillId="0" borderId="29" xfId="0" applyFont="1" applyFill="1" applyBorder="1" applyAlignment="1" applyProtection="1">
      <alignment horizontal="center" vertical="center"/>
    </xf>
    <xf numFmtId="0" fontId="2" fillId="2" borderId="23" xfId="0" applyFont="1" applyFill="1" applyBorder="1" applyAlignment="1" applyProtection="1">
      <alignment horizontal="center" vertical="center"/>
    </xf>
    <xf numFmtId="0" fontId="2" fillId="2" borderId="0" xfId="0" applyFont="1" applyFill="1" applyBorder="1" applyAlignment="1" applyProtection="1">
      <alignment horizontal="center" vertical="center"/>
    </xf>
    <xf numFmtId="0" fontId="2" fillId="2" borderId="24" xfId="0" applyFont="1" applyFill="1" applyBorder="1" applyAlignment="1" applyProtection="1">
      <alignment horizontal="center" vertical="center"/>
    </xf>
    <xf numFmtId="0" fontId="14" fillId="0" borderId="11" xfId="0" applyFont="1" applyFill="1" applyBorder="1" applyAlignment="1" applyProtection="1">
      <alignment horizontal="center" vertical="center"/>
    </xf>
    <xf numFmtId="0" fontId="14" fillId="0" borderId="15" xfId="0" applyFont="1" applyFill="1" applyBorder="1" applyAlignment="1" applyProtection="1">
      <alignment horizontal="center" vertical="center"/>
    </xf>
    <xf numFmtId="0" fontId="0" fillId="0" borderId="15" xfId="0" applyBorder="1" applyAlignment="1" applyProtection="1">
      <alignment horizontal="center" vertical="center" wrapText="1"/>
    </xf>
    <xf numFmtId="0" fontId="0" fillId="0" borderId="1" xfId="0" applyBorder="1" applyAlignment="1" applyProtection="1">
      <alignment horizontal="left" vertical="center" wrapText="1"/>
    </xf>
    <xf numFmtId="0" fontId="3" fillId="3" borderId="1" xfId="0" applyFont="1" applyFill="1" applyBorder="1" applyAlignment="1" applyProtection="1">
      <alignment horizontal="left" vertical="center" wrapText="1"/>
    </xf>
    <xf numFmtId="0" fontId="0" fillId="0" borderId="17" xfId="0" applyBorder="1" applyAlignment="1" applyProtection="1">
      <alignment horizontal="left" vertical="center" wrapText="1"/>
    </xf>
    <xf numFmtId="0" fontId="0" fillId="0" borderId="18" xfId="0" applyBorder="1" applyAlignment="1" applyProtection="1">
      <alignment horizontal="left" vertical="center" wrapText="1"/>
    </xf>
    <xf numFmtId="0" fontId="0" fillId="0" borderId="19" xfId="0" applyBorder="1" applyAlignment="1" applyProtection="1">
      <alignment horizontal="left" vertical="center" wrapText="1"/>
    </xf>
    <xf numFmtId="0" fontId="0" fillId="0" borderId="20" xfId="0" applyBorder="1" applyAlignment="1" applyProtection="1">
      <alignment horizontal="left" vertical="center" wrapText="1"/>
    </xf>
    <xf numFmtId="0" fontId="2" fillId="2" borderId="1" xfId="0" applyFont="1" applyFill="1" applyBorder="1" applyAlignment="1" applyProtection="1">
      <alignment horizontal="center" vertical="center" wrapText="1"/>
    </xf>
    <xf numFmtId="0" fontId="15" fillId="0" borderId="1" xfId="0" applyFont="1" applyBorder="1" applyAlignment="1" applyProtection="1">
      <alignment horizontal="left" vertical="center" wrapText="1"/>
    </xf>
    <xf numFmtId="0" fontId="0" fillId="0" borderId="16" xfId="0"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2" fillId="0" borderId="1" xfId="0" applyFont="1" applyFill="1" applyBorder="1" applyAlignment="1" applyProtection="1">
      <alignment horizontal="left" vertical="center" wrapText="1"/>
    </xf>
    <xf numFmtId="0" fontId="21" fillId="5" borderId="40" xfId="0" applyFont="1" applyFill="1" applyBorder="1" applyAlignment="1" applyProtection="1">
      <alignment horizontal="center" vertical="center"/>
      <protection hidden="1"/>
    </xf>
    <xf numFmtId="0" fontId="21" fillId="5" borderId="36" xfId="0" applyFont="1" applyFill="1" applyBorder="1" applyAlignment="1" applyProtection="1">
      <alignment horizontal="center" vertical="center"/>
      <protection hidden="1"/>
    </xf>
    <xf numFmtId="0" fontId="21" fillId="5" borderId="17" xfId="0" applyFont="1" applyFill="1" applyBorder="1" applyAlignment="1" applyProtection="1">
      <alignment horizontal="center"/>
    </xf>
    <xf numFmtId="0" fontId="21" fillId="5" borderId="1" xfId="0" applyFont="1" applyFill="1" applyBorder="1" applyAlignment="1" applyProtection="1">
      <alignment horizontal="center"/>
    </xf>
    <xf numFmtId="0" fontId="21" fillId="5" borderId="35" xfId="0" applyFont="1" applyFill="1" applyBorder="1" applyAlignment="1" applyProtection="1">
      <alignment horizontal="center"/>
    </xf>
    <xf numFmtId="0" fontId="21" fillId="5" borderId="40" xfId="0" applyFont="1" applyFill="1" applyBorder="1" applyAlignment="1" applyProtection="1">
      <alignment horizontal="center"/>
      <protection hidden="1"/>
    </xf>
    <xf numFmtId="44" fontId="15" fillId="5" borderId="41" xfId="0" applyNumberFormat="1" applyFont="1" applyFill="1" applyBorder="1" applyAlignment="1" applyProtection="1">
      <alignment horizontal="left"/>
      <protection hidden="1"/>
    </xf>
    <xf numFmtId="0" fontId="21" fillId="5" borderId="33" xfId="0" applyFont="1" applyFill="1" applyBorder="1" applyAlignment="1" applyProtection="1">
      <alignment horizontal="center"/>
      <protection hidden="1"/>
    </xf>
    <xf numFmtId="44" fontId="15" fillId="5" borderId="12" xfId="0" applyNumberFormat="1" applyFont="1" applyFill="1" applyBorder="1" applyAlignment="1" applyProtection="1">
      <alignment horizontal="left"/>
      <protection hidden="1"/>
    </xf>
    <xf numFmtId="0" fontId="21" fillId="5" borderId="36" xfId="0" applyFont="1" applyFill="1" applyBorder="1" applyAlignment="1" applyProtection="1">
      <alignment horizontal="center"/>
      <protection hidden="1"/>
    </xf>
    <xf numFmtId="44" fontId="15" fillId="5" borderId="38" xfId="0" applyNumberFormat="1" applyFont="1" applyFill="1" applyBorder="1" applyAlignment="1" applyProtection="1">
      <alignment horizontal="left"/>
      <protection hidden="1"/>
    </xf>
    <xf numFmtId="165" fontId="15" fillId="5" borderId="26" xfId="0" applyNumberFormat="1" applyFont="1" applyFill="1" applyBorder="1" applyAlignment="1" applyProtection="1">
      <alignment horizontal="center" vertical="center"/>
      <protection hidden="1"/>
    </xf>
  </cellXfs>
  <cellStyles count="3">
    <cellStyle name="Hipervínculo" xfId="1" builtinId="8"/>
    <cellStyle name="Millares 2" xfId="2" xr:uid="{00000000-0005-0000-0000-000001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20</xdr:col>
      <xdr:colOff>925284</xdr:colOff>
      <xdr:row>0</xdr:row>
      <xdr:rowOff>63500</xdr:rowOff>
    </xdr:from>
    <xdr:to>
      <xdr:col>21</xdr:col>
      <xdr:colOff>1096735</xdr:colOff>
      <xdr:row>0</xdr:row>
      <xdr:rowOff>533400</xdr:rowOff>
    </xdr:to>
    <xdr:pic>
      <xdr:nvPicPr>
        <xdr:cNvPr id="5" name="Imagen 22">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553213" y="63500"/>
          <a:ext cx="1260022" cy="469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752023</xdr:colOff>
      <xdr:row>0</xdr:row>
      <xdr:rowOff>0</xdr:rowOff>
    </xdr:from>
    <xdr:to>
      <xdr:col>11</xdr:col>
      <xdr:colOff>982437</xdr:colOff>
      <xdr:row>0</xdr:row>
      <xdr:rowOff>469900</xdr:rowOff>
    </xdr:to>
    <xdr:pic>
      <xdr:nvPicPr>
        <xdr:cNvPr id="6" name="Imagen 20">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15023" y="0"/>
          <a:ext cx="2207985" cy="469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69850</xdr:colOff>
      <xdr:row>0</xdr:row>
      <xdr:rowOff>44449</xdr:rowOff>
    </xdr:from>
    <xdr:to>
      <xdr:col>3</xdr:col>
      <xdr:colOff>145143</xdr:colOff>
      <xdr:row>0</xdr:row>
      <xdr:rowOff>488550</xdr:rowOff>
    </xdr:to>
    <xdr:pic>
      <xdr:nvPicPr>
        <xdr:cNvPr id="7" name="Imagen 21">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r="11360" b="2174"/>
        <a:stretch>
          <a:fillRect/>
        </a:stretch>
      </xdr:blipFill>
      <xdr:spPr bwMode="auto">
        <a:xfrm>
          <a:off x="523421" y="44449"/>
          <a:ext cx="1944008" cy="4441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6278563</xdr:colOff>
      <xdr:row>0</xdr:row>
      <xdr:rowOff>7937</xdr:rowOff>
    </xdr:from>
    <xdr:to>
      <xdr:col>4</xdr:col>
      <xdr:colOff>7535863</xdr:colOff>
      <xdr:row>1</xdr:row>
      <xdr:rowOff>293687</xdr:rowOff>
    </xdr:to>
    <xdr:pic>
      <xdr:nvPicPr>
        <xdr:cNvPr id="5" name="Imagen 22">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144251" y="7937"/>
          <a:ext cx="1257300" cy="4683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69850</xdr:colOff>
      <xdr:row>0</xdr:row>
      <xdr:rowOff>6350</xdr:rowOff>
    </xdr:from>
    <xdr:to>
      <xdr:col>4</xdr:col>
      <xdr:colOff>2279650</xdr:colOff>
      <xdr:row>1</xdr:row>
      <xdr:rowOff>292100</xdr:rowOff>
    </xdr:to>
    <xdr:pic>
      <xdr:nvPicPr>
        <xdr:cNvPr id="6" name="Imagen 20">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40300" y="6350"/>
          <a:ext cx="2209800" cy="469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165101</xdr:colOff>
      <xdr:row>0</xdr:row>
      <xdr:rowOff>28575</xdr:rowOff>
    </xdr:from>
    <xdr:to>
      <xdr:col>2</xdr:col>
      <xdr:colOff>327026</xdr:colOff>
      <xdr:row>1</xdr:row>
      <xdr:rowOff>269875</xdr:rowOff>
    </xdr:to>
    <xdr:pic>
      <xdr:nvPicPr>
        <xdr:cNvPr id="7" name="Imagen 21">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r="11360" b="2174"/>
        <a:stretch>
          <a:fillRect/>
        </a:stretch>
      </xdr:blipFill>
      <xdr:spPr bwMode="auto">
        <a:xfrm>
          <a:off x="752476" y="28575"/>
          <a:ext cx="1860550" cy="4238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8215313</xdr:colOff>
      <xdr:row>1</xdr:row>
      <xdr:rowOff>30162</xdr:rowOff>
    </xdr:from>
    <xdr:to>
      <xdr:col>1</xdr:col>
      <xdr:colOff>9472613</xdr:colOff>
      <xdr:row>1</xdr:row>
      <xdr:rowOff>501650</xdr:rowOff>
    </xdr:to>
    <xdr:pic>
      <xdr:nvPicPr>
        <xdr:cNvPr id="4" name="Imagen 22">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16938" y="196850"/>
          <a:ext cx="1257300" cy="4714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4110037</xdr:colOff>
      <xdr:row>1</xdr:row>
      <xdr:rowOff>6350</xdr:rowOff>
    </xdr:from>
    <xdr:to>
      <xdr:col>1</xdr:col>
      <xdr:colOff>6319837</xdr:colOff>
      <xdr:row>1</xdr:row>
      <xdr:rowOff>476250</xdr:rowOff>
    </xdr:to>
    <xdr:pic>
      <xdr:nvPicPr>
        <xdr:cNvPr id="5" name="Imagen 20">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411662" y="173038"/>
          <a:ext cx="2209800" cy="469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69850</xdr:colOff>
      <xdr:row>1</xdr:row>
      <xdr:rowOff>44450</xdr:rowOff>
    </xdr:from>
    <xdr:to>
      <xdr:col>1</xdr:col>
      <xdr:colOff>1930400</xdr:colOff>
      <xdr:row>1</xdr:row>
      <xdr:rowOff>469900</xdr:rowOff>
    </xdr:to>
    <xdr:pic>
      <xdr:nvPicPr>
        <xdr:cNvPr id="6" name="Imagen 21">
          <a:extLst>
            <a:ext uri="{FF2B5EF4-FFF2-40B4-BE49-F238E27FC236}">
              <a16:creationId xmlns:a16="http://schemas.microsoft.com/office/drawing/2014/main" id="{00000000-0008-0000-0200-00000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r="11360" b="2174"/>
        <a:stretch>
          <a:fillRect/>
        </a:stretch>
      </xdr:blipFill>
      <xdr:spPr bwMode="auto">
        <a:xfrm>
          <a:off x="374650" y="209550"/>
          <a:ext cx="1860550" cy="425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Tra\tra\SHORT030\GRP\INTEGRACION%20DE%20DISCAPACITADOS\MUJERES%20MRR\PIC\2541FO1%20Anexo%20II-A%20Relacion%20de%20personas%20contratad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II-A (V.1)"/>
      <sheetName val="Información Protección de datos"/>
      <sheetName val="Hoja1"/>
      <sheetName val="Hoja2"/>
      <sheetName val="Tablas"/>
    </sheetNames>
    <sheetDataSet>
      <sheetData sheetId="0" refreshError="1"/>
      <sheetData sheetId="1" refreshError="1"/>
      <sheetData sheetId="2">
        <row r="1">
          <cell r="A1" t="str">
            <v>PROGRAMA</v>
          </cell>
          <cell r="F1">
            <v>0</v>
          </cell>
        </row>
        <row r="2">
          <cell r="A2" t="str">
            <v>Incentivos para la conversión de contratos temporales y formativos en indefinidos</v>
          </cell>
          <cell r="B2">
            <v>109</v>
          </cell>
          <cell r="F2" t="e">
            <v>#N/A</v>
          </cell>
        </row>
        <row r="3">
          <cell r="A3" t="str">
            <v>Incentivos para la conversión de contratos temporales y formativos en indefinidos</v>
          </cell>
        </row>
        <row r="4">
          <cell r="A4" t="str">
            <v>Incentivos para la conversión de contratos temporales y formativos en indefinidos</v>
          </cell>
        </row>
        <row r="5">
          <cell r="A5" t="str">
            <v>Incentivos para la conversión de contratos temporales y formativos en indefinidos</v>
          </cell>
        </row>
        <row r="6">
          <cell r="A6" t="str">
            <v>Incentivos para la conversión de contratos temporales y formativos en indefinidos</v>
          </cell>
        </row>
        <row r="7">
          <cell r="A7" t="str">
            <v>Incentivos para la conversión de contratos temporales y formativos en indefinidos</v>
          </cell>
        </row>
        <row r="8">
          <cell r="A8" t="str">
            <v>Incentivos para la contratación indefinida inicial</v>
          </cell>
        </row>
        <row r="9">
          <cell r="A9" t="str">
            <v>Incentivos para la contratación indefinida inicial</v>
          </cell>
        </row>
        <row r="10">
          <cell r="A10" t="str">
            <v>Incentivos para la contratación indefinida inicial</v>
          </cell>
        </row>
        <row r="11">
          <cell r="A11" t="str">
            <v>Incentivos para la contratación indefinida inicial</v>
          </cell>
        </row>
        <row r="12">
          <cell r="A12" t="str">
            <v>Incentivos para la contratación indefinida inicial</v>
          </cell>
        </row>
        <row r="13">
          <cell r="A13" t="str">
            <v>Incentivos para la contratación indefinida inicial</v>
          </cell>
        </row>
      </sheetData>
      <sheetData sheetId="3" refreshError="1"/>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protecciondatoseeh@madrid.org" TargetMode="External"/><Relationship Id="rId1" Type="http://schemas.openxmlformats.org/officeDocument/2006/relationships/hyperlink" Target="http://www.comunidad.madrid/centros" TargetMode="External"/><Relationship Id="rId4"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O63"/>
  <sheetViews>
    <sheetView showGridLines="0" tabSelected="1" zoomScale="85" zoomScaleNormal="85" workbookViewId="0">
      <selection activeCell="D3" sqref="D3:F3"/>
    </sheetView>
  </sheetViews>
  <sheetFormatPr baseColWidth="10" defaultColWidth="10.85546875" defaultRowHeight="15" x14ac:dyDescent="0.25"/>
  <cols>
    <col min="1" max="1" width="6.5703125" style="18" customWidth="1"/>
    <col min="2" max="2" width="9.42578125" style="20" customWidth="1"/>
    <col min="3" max="3" width="17.42578125" style="20" customWidth="1"/>
    <col min="4" max="5" width="16.5703125" style="20" customWidth="1"/>
    <col min="6" max="6" width="18.5703125" style="20" customWidth="1"/>
    <col min="7" max="8" width="11.42578125" style="20"/>
    <col min="9" max="9" width="17.42578125" style="20" customWidth="1"/>
    <col min="10" max="11" width="14.140625" style="20" customWidth="1"/>
    <col min="12" max="12" width="22.85546875" style="20" customWidth="1"/>
    <col min="13" max="13" width="13.140625" style="20" customWidth="1"/>
    <col min="14" max="14" width="13.42578125" style="20" customWidth="1"/>
    <col min="15" max="15" width="9.5703125" style="20" customWidth="1"/>
    <col min="16" max="16" width="11.85546875" style="20" customWidth="1"/>
    <col min="17" max="17" width="12" style="20" customWidth="1"/>
    <col min="18" max="18" width="9.28515625" style="20" bestFit="1" customWidth="1"/>
    <col min="19" max="19" width="10.5703125" style="20" customWidth="1"/>
    <col min="20" max="20" width="10.85546875" style="20" customWidth="1"/>
    <col min="21" max="21" width="15.5703125" style="20" customWidth="1"/>
    <col min="22" max="22" width="15.85546875" style="20" customWidth="1"/>
    <col min="23" max="28" width="11.42578125" style="18" hidden="1" customWidth="1"/>
    <col min="29" max="29" width="16.5703125" style="18" hidden="1" customWidth="1"/>
    <col min="30" max="30" width="11.42578125" style="18" hidden="1" customWidth="1"/>
    <col min="31" max="31" width="10.85546875" style="18" hidden="1" customWidth="1"/>
    <col min="32" max="32" width="8.28515625" style="18" hidden="1" customWidth="1"/>
    <col min="33" max="34" width="11.85546875" style="18" hidden="1" customWidth="1"/>
    <col min="35" max="36" width="10.85546875" style="18" hidden="1" customWidth="1"/>
    <col min="37" max="37" width="11.85546875" style="18" bestFit="1" customWidth="1"/>
    <col min="38" max="40" width="10.85546875" style="18"/>
    <col min="41" max="41" width="11.85546875" style="18" bestFit="1" customWidth="1"/>
    <col min="42" max="16384" width="10.85546875" style="18"/>
  </cols>
  <sheetData>
    <row r="1" spans="2:41" ht="49.35" customHeight="1" x14ac:dyDescent="0.25">
      <c r="B1" s="18"/>
      <c r="C1" s="18"/>
      <c r="D1" s="18"/>
      <c r="E1" s="18"/>
      <c r="F1" s="18"/>
      <c r="G1" s="18"/>
      <c r="H1" s="18"/>
      <c r="I1" s="18"/>
      <c r="J1" s="18"/>
      <c r="K1" s="19"/>
    </row>
    <row r="2" spans="2:41" ht="39" customHeight="1" x14ac:dyDescent="0.25"/>
    <row r="3" spans="2:41" ht="29.45" customHeight="1" x14ac:dyDescent="0.25">
      <c r="B3" s="91" t="s">
        <v>264</v>
      </c>
      <c r="C3" s="92"/>
      <c r="D3" s="93"/>
      <c r="E3" s="94"/>
      <c r="F3" s="95"/>
    </row>
    <row r="4" spans="2:41" ht="30" customHeight="1" x14ac:dyDescent="0.25">
      <c r="B4" s="96" t="s">
        <v>78</v>
      </c>
      <c r="C4" s="97"/>
      <c r="D4" s="98" t="s">
        <v>283</v>
      </c>
      <c r="E4" s="99"/>
      <c r="F4" s="100"/>
    </row>
    <row r="5" spans="2:41" ht="15.75" thickBot="1" x14ac:dyDescent="0.3"/>
    <row r="6" spans="2:41" ht="18.600000000000001" customHeight="1" thickBot="1" x14ac:dyDescent="0.3">
      <c r="B6" s="105" t="s">
        <v>269</v>
      </c>
      <c r="C6" s="106"/>
      <c r="D6" s="106"/>
      <c r="E6" s="106"/>
      <c r="F6" s="106"/>
      <c r="G6" s="106"/>
      <c r="H6" s="106"/>
      <c r="I6" s="106"/>
      <c r="J6" s="106"/>
      <c r="K6" s="106"/>
      <c r="L6" s="106"/>
      <c r="M6" s="106"/>
      <c r="N6" s="106"/>
      <c r="O6" s="106"/>
      <c r="P6" s="106"/>
      <c r="Q6" s="106"/>
      <c r="R6" s="106"/>
      <c r="S6" s="106"/>
      <c r="T6" s="106"/>
      <c r="U6" s="106"/>
      <c r="V6" s="107"/>
    </row>
    <row r="7" spans="2:41" ht="29.1" customHeight="1" x14ac:dyDescent="0.25">
      <c r="B7" s="110" t="s">
        <v>265</v>
      </c>
      <c r="C7" s="111"/>
      <c r="D7" s="111"/>
      <c r="E7" s="111"/>
      <c r="F7" s="111"/>
      <c r="G7" s="111"/>
      <c r="H7" s="112"/>
      <c r="I7" s="102" t="s">
        <v>57</v>
      </c>
      <c r="J7" s="103"/>
      <c r="K7" s="103"/>
      <c r="L7" s="104"/>
      <c r="M7" s="102" t="s">
        <v>59</v>
      </c>
      <c r="N7" s="103"/>
      <c r="O7" s="104"/>
      <c r="P7" s="102" t="s">
        <v>70</v>
      </c>
      <c r="Q7" s="103"/>
      <c r="R7" s="103"/>
      <c r="S7" s="103"/>
      <c r="T7" s="103"/>
      <c r="U7" s="104"/>
      <c r="V7" s="108" t="s">
        <v>65</v>
      </c>
    </row>
    <row r="8" spans="2:41" ht="58.5" customHeight="1" thickBot="1" x14ac:dyDescent="0.3">
      <c r="B8" s="85" t="s">
        <v>46</v>
      </c>
      <c r="C8" s="86" t="s">
        <v>47</v>
      </c>
      <c r="D8" s="86" t="s">
        <v>48</v>
      </c>
      <c r="E8" s="86" t="s">
        <v>49</v>
      </c>
      <c r="F8" s="86" t="s">
        <v>50</v>
      </c>
      <c r="G8" s="86" t="s">
        <v>40</v>
      </c>
      <c r="H8" s="87" t="s">
        <v>39</v>
      </c>
      <c r="I8" s="85" t="s">
        <v>51</v>
      </c>
      <c r="J8" s="86" t="s">
        <v>55</v>
      </c>
      <c r="K8" s="86" t="s">
        <v>56</v>
      </c>
      <c r="L8" s="87" t="s">
        <v>282</v>
      </c>
      <c r="M8" s="85" t="s">
        <v>66</v>
      </c>
      <c r="N8" s="86" t="s">
        <v>67</v>
      </c>
      <c r="O8" s="88" t="s">
        <v>278</v>
      </c>
      <c r="P8" s="89" t="s">
        <v>266</v>
      </c>
      <c r="Q8" s="90" t="s">
        <v>267</v>
      </c>
      <c r="R8" s="90" t="s">
        <v>58</v>
      </c>
      <c r="S8" s="86" t="s">
        <v>68</v>
      </c>
      <c r="T8" s="86" t="s">
        <v>69</v>
      </c>
      <c r="U8" s="87" t="s">
        <v>74</v>
      </c>
      <c r="V8" s="109"/>
      <c r="W8" s="21" t="s">
        <v>260</v>
      </c>
      <c r="AA8" s="18" t="s">
        <v>261</v>
      </c>
      <c r="AB8" s="18">
        <f>15756/360</f>
        <v>43.766666666666666</v>
      </c>
      <c r="AC8" s="22" t="s">
        <v>262</v>
      </c>
      <c r="AE8" s="60"/>
      <c r="AF8" s="60" t="s">
        <v>273</v>
      </c>
      <c r="AG8" t="s">
        <v>274</v>
      </c>
      <c r="AH8" t="s">
        <v>275</v>
      </c>
      <c r="AI8" t="s">
        <v>276</v>
      </c>
      <c r="AJ8" t="s">
        <v>277</v>
      </c>
      <c r="AK8"/>
      <c r="AL8"/>
      <c r="AM8"/>
      <c r="AN8"/>
      <c r="AO8"/>
    </row>
    <row r="9" spans="2:41" s="24" customFormat="1" x14ac:dyDescent="0.25">
      <c r="B9" s="78"/>
      <c r="C9" s="79"/>
      <c r="D9" s="79"/>
      <c r="E9" s="79"/>
      <c r="F9" s="79"/>
      <c r="G9" s="79"/>
      <c r="H9" s="80"/>
      <c r="I9" s="78"/>
      <c r="J9" s="79"/>
      <c r="K9" s="79"/>
      <c r="L9" s="80"/>
      <c r="M9" s="81"/>
      <c r="N9" s="82"/>
      <c r="O9" s="130" t="str">
        <f>IF(M9="","",IF(N9="",DATE(2026,6,30)-M9+1,N9-M9+1))</f>
        <v/>
      </c>
      <c r="P9" s="81"/>
      <c r="Q9" s="82"/>
      <c r="R9" s="83"/>
      <c r="S9" s="132" t="str">
        <f>IF(OR(P9="",Q9=""),"",AF9)</f>
        <v/>
      </c>
      <c r="T9" s="84"/>
      <c r="U9" s="135" t="str">
        <f>IF(OR(S9="",T9=""),"",S9-T9)</f>
        <v/>
      </c>
      <c r="V9" s="136" t="str">
        <f>IF(OR(R9="",U9=""),"",ROUND(U9*$AB$8*R9,2))</f>
        <v/>
      </c>
      <c r="W9" s="23" t="s">
        <v>258</v>
      </c>
      <c r="AC9" s="25" t="str">
        <f t="shared" ref="AC9:AC40" si="0">IF(N9="","",IF(AND(MONTH(N9)= 2,DAY(N9)=DAY(EOMONTH(N9,0))),N9+1,N9))</f>
        <v/>
      </c>
      <c r="AE9"/>
      <c r="AF9">
        <f>IF(OR(P9="",Q9=""),0,+AI9+AJ9)</f>
        <v>0</v>
      </c>
      <c r="AG9" s="61" t="str">
        <f>IF(P9="","",+EOMONTH(P9,-1)+1)</f>
        <v/>
      </c>
      <c r="AH9" s="61" t="str">
        <f>IF(Q9="","",IF(EOMONTH(Q9,0)=Q9,EOMONTH(Q9,0),EOMONTH(Q9,-1)))</f>
        <v/>
      </c>
      <c r="AI9" s="62">
        <f>IF(OR(P9="",Q9=""),0,ROUND(DAYS360(AG9,AH9)/30,0)*30)</f>
        <v>0</v>
      </c>
      <c r="AJ9" s="62">
        <f>IF(OR(P9="",Q9=""),0,IF(EOMONTH(Q9,0)=Q9,0, DAY(Q9))-DAY(P9)+1)</f>
        <v>0</v>
      </c>
      <c r="AK9" s="61"/>
      <c r="AL9" s="62"/>
      <c r="AM9" s="62"/>
      <c r="AN9" s="61"/>
      <c r="AO9" s="61"/>
    </row>
    <row r="10" spans="2:41" x14ac:dyDescent="0.25">
      <c r="B10" s="68"/>
      <c r="C10" s="36"/>
      <c r="D10" s="36"/>
      <c r="E10" s="36"/>
      <c r="F10" s="36"/>
      <c r="G10" s="36"/>
      <c r="H10" s="69"/>
      <c r="I10" s="68"/>
      <c r="J10" s="36"/>
      <c r="K10" s="36"/>
      <c r="L10" s="69"/>
      <c r="M10" s="73"/>
      <c r="N10" s="37"/>
      <c r="O10" s="130" t="str">
        <f t="shared" ref="O10:O58" si="1">IF(M10="","",IF(N10="",DATE(2026,6,30)-M10+1,N10-M10+1))</f>
        <v/>
      </c>
      <c r="P10" s="73"/>
      <c r="Q10" s="37"/>
      <c r="R10" s="66"/>
      <c r="S10" s="133" t="str">
        <f t="shared" ref="S10:S58" si="2">IF(OR(P10="",Q10=""),"",AF10)</f>
        <v/>
      </c>
      <c r="T10" s="63"/>
      <c r="U10" s="137" t="str">
        <f t="shared" ref="U10:U58" si="3">IF(OR(S10="",T10=""),"",S10-T10)</f>
        <v/>
      </c>
      <c r="V10" s="138" t="str">
        <f t="shared" ref="V10:V58" si="4">IF(OR(R10="",U10=""),"",ROUND(U10*$AB$8*R10,2))</f>
        <v/>
      </c>
      <c r="AC10" s="25" t="str">
        <f t="shared" si="0"/>
        <v/>
      </c>
      <c r="AE10"/>
      <c r="AF10">
        <f t="shared" ref="AF10:AF58" si="5">IF(OR(P10="",Q10=""),0,+AI10+AJ10)</f>
        <v>0</v>
      </c>
      <c r="AG10" s="61" t="str">
        <f t="shared" ref="AG10:AG58" si="6">IF(P10="","",+EOMONTH(P10,-1)+1)</f>
        <v/>
      </c>
      <c r="AH10" s="61" t="str">
        <f t="shared" ref="AH10:AH58" si="7">IF(Q10="","",IF(EOMONTH(Q10,0)=Q10,EOMONTH(Q10,0),EOMONTH(Q10,-1)))</f>
        <v/>
      </c>
      <c r="AI10" s="62">
        <f t="shared" ref="AI10:AI58" si="8">IF(OR(P10="",Q10=""),0,ROUND(DAYS360(AG10,AH10)/30,0)*30)</f>
        <v>0</v>
      </c>
      <c r="AJ10" s="62">
        <f t="shared" ref="AJ10:AJ58" si="9">IF(OR(P10="",Q10=""),0,IF(EOMONTH(Q10,0)=Q10,0, DAY(Q10))-DAY(P10)+1)</f>
        <v>0</v>
      </c>
      <c r="AK10" s="61"/>
      <c r="AL10" s="62"/>
      <c r="AM10" s="62"/>
      <c r="AN10" s="61"/>
      <c r="AO10" s="61"/>
    </row>
    <row r="11" spans="2:41" x14ac:dyDescent="0.25">
      <c r="B11" s="68"/>
      <c r="C11" s="36"/>
      <c r="D11" s="36"/>
      <c r="E11" s="36"/>
      <c r="F11" s="36"/>
      <c r="G11" s="36"/>
      <c r="H11" s="69"/>
      <c r="I11" s="68"/>
      <c r="J11" s="36"/>
      <c r="K11" s="36"/>
      <c r="L11" s="69"/>
      <c r="M11" s="73"/>
      <c r="N11" s="37"/>
      <c r="O11" s="130" t="str">
        <f t="shared" si="1"/>
        <v/>
      </c>
      <c r="P11" s="73"/>
      <c r="Q11" s="37"/>
      <c r="R11" s="66"/>
      <c r="S11" s="133" t="str">
        <f t="shared" si="2"/>
        <v/>
      </c>
      <c r="T11" s="63"/>
      <c r="U11" s="137" t="str">
        <f t="shared" si="3"/>
        <v/>
      </c>
      <c r="V11" s="138" t="str">
        <f t="shared" si="4"/>
        <v/>
      </c>
      <c r="X11" s="26" t="s">
        <v>259</v>
      </c>
      <c r="Y11" s="27"/>
      <c r="Z11" s="27"/>
      <c r="AA11" s="28"/>
      <c r="AC11" s="25" t="str">
        <f t="shared" si="0"/>
        <v/>
      </c>
      <c r="AE11"/>
      <c r="AF11">
        <f t="shared" si="5"/>
        <v>0</v>
      </c>
      <c r="AG11" s="61" t="str">
        <f t="shared" si="6"/>
        <v/>
      </c>
      <c r="AH11" s="61" t="str">
        <f t="shared" si="7"/>
        <v/>
      </c>
      <c r="AI11" s="62">
        <f t="shared" si="8"/>
        <v>0</v>
      </c>
      <c r="AJ11" s="62">
        <f t="shared" si="9"/>
        <v>0</v>
      </c>
      <c r="AK11" s="61"/>
      <c r="AL11" s="62"/>
      <c r="AM11" s="62"/>
      <c r="AN11" s="61"/>
      <c r="AO11" s="61"/>
    </row>
    <row r="12" spans="2:41" x14ac:dyDescent="0.25">
      <c r="B12" s="68"/>
      <c r="C12" s="36"/>
      <c r="D12" s="36"/>
      <c r="E12" s="36"/>
      <c r="F12" s="36"/>
      <c r="G12" s="36"/>
      <c r="H12" s="69"/>
      <c r="I12" s="68"/>
      <c r="J12" s="36"/>
      <c r="K12" s="36"/>
      <c r="L12" s="69"/>
      <c r="M12" s="73"/>
      <c r="N12" s="37"/>
      <c r="O12" s="130" t="str">
        <f t="shared" si="1"/>
        <v/>
      </c>
      <c r="P12" s="73"/>
      <c r="Q12" s="37"/>
      <c r="R12" s="66"/>
      <c r="S12" s="133" t="str">
        <f t="shared" si="2"/>
        <v/>
      </c>
      <c r="T12" s="63"/>
      <c r="U12" s="137" t="str">
        <f t="shared" si="3"/>
        <v/>
      </c>
      <c r="V12" s="138" t="str">
        <f t="shared" si="4"/>
        <v/>
      </c>
      <c r="X12" s="29" t="s">
        <v>271</v>
      </c>
      <c r="Y12" s="30"/>
      <c r="Z12" s="30"/>
      <c r="AA12" s="31"/>
      <c r="AC12" s="25" t="str">
        <f t="shared" si="0"/>
        <v/>
      </c>
      <c r="AE12"/>
      <c r="AF12">
        <f t="shared" si="5"/>
        <v>0</v>
      </c>
      <c r="AG12" s="61" t="str">
        <f t="shared" si="6"/>
        <v/>
      </c>
      <c r="AH12" s="61" t="str">
        <f t="shared" si="7"/>
        <v/>
      </c>
      <c r="AI12" s="62">
        <f t="shared" si="8"/>
        <v>0</v>
      </c>
      <c r="AJ12" s="62">
        <f t="shared" si="9"/>
        <v>0</v>
      </c>
      <c r="AK12" s="61"/>
      <c r="AL12" s="62"/>
      <c r="AM12" s="62"/>
      <c r="AN12" s="61"/>
      <c r="AO12" s="61"/>
    </row>
    <row r="13" spans="2:41" x14ac:dyDescent="0.25">
      <c r="B13" s="68"/>
      <c r="C13" s="36"/>
      <c r="D13" s="36"/>
      <c r="E13" s="36"/>
      <c r="F13" s="36"/>
      <c r="G13" s="36"/>
      <c r="H13" s="69"/>
      <c r="I13" s="68"/>
      <c r="J13" s="36"/>
      <c r="K13" s="36"/>
      <c r="L13" s="69"/>
      <c r="M13" s="73"/>
      <c r="N13" s="37"/>
      <c r="O13" s="130" t="str">
        <f t="shared" si="1"/>
        <v/>
      </c>
      <c r="P13" s="73"/>
      <c r="Q13" s="37"/>
      <c r="R13" s="66"/>
      <c r="S13" s="133" t="str">
        <f t="shared" si="2"/>
        <v/>
      </c>
      <c r="T13" s="63"/>
      <c r="U13" s="137" t="str">
        <f t="shared" si="3"/>
        <v/>
      </c>
      <c r="V13" s="138" t="str">
        <f t="shared" si="4"/>
        <v/>
      </c>
      <c r="AC13" s="25" t="str">
        <f t="shared" si="0"/>
        <v/>
      </c>
      <c r="AE13"/>
      <c r="AF13">
        <f t="shared" si="5"/>
        <v>0</v>
      </c>
      <c r="AG13" s="61" t="str">
        <f t="shared" si="6"/>
        <v/>
      </c>
      <c r="AH13" s="61" t="str">
        <f t="shared" si="7"/>
        <v/>
      </c>
      <c r="AI13" s="62">
        <f t="shared" si="8"/>
        <v>0</v>
      </c>
      <c r="AJ13" s="62">
        <f t="shared" si="9"/>
        <v>0</v>
      </c>
      <c r="AK13" s="61"/>
      <c r="AL13" s="62"/>
      <c r="AM13" s="62"/>
      <c r="AN13" s="61"/>
      <c r="AO13" s="61"/>
    </row>
    <row r="14" spans="2:41" x14ac:dyDescent="0.25">
      <c r="B14" s="68"/>
      <c r="C14" s="36"/>
      <c r="D14" s="36"/>
      <c r="E14" s="36"/>
      <c r="F14" s="36"/>
      <c r="G14" s="36"/>
      <c r="H14" s="69"/>
      <c r="I14" s="68"/>
      <c r="J14" s="36"/>
      <c r="K14" s="36"/>
      <c r="L14" s="69"/>
      <c r="M14" s="73"/>
      <c r="N14" s="37"/>
      <c r="O14" s="130" t="str">
        <f t="shared" si="1"/>
        <v/>
      </c>
      <c r="P14" s="73"/>
      <c r="Q14" s="37"/>
      <c r="R14" s="66"/>
      <c r="S14" s="133" t="str">
        <f t="shared" si="2"/>
        <v/>
      </c>
      <c r="T14" s="63"/>
      <c r="U14" s="137" t="str">
        <f t="shared" si="3"/>
        <v/>
      </c>
      <c r="V14" s="138" t="str">
        <f t="shared" si="4"/>
        <v/>
      </c>
      <c r="AC14" s="25" t="str">
        <f t="shared" si="0"/>
        <v/>
      </c>
      <c r="AF14">
        <f t="shared" si="5"/>
        <v>0</v>
      </c>
      <c r="AG14" s="61" t="str">
        <f t="shared" si="6"/>
        <v/>
      </c>
      <c r="AH14" s="61" t="str">
        <f t="shared" si="7"/>
        <v/>
      </c>
      <c r="AI14" s="62">
        <f t="shared" si="8"/>
        <v>0</v>
      </c>
      <c r="AJ14" s="62">
        <f t="shared" si="9"/>
        <v>0</v>
      </c>
    </row>
    <row r="15" spans="2:41" x14ac:dyDescent="0.25">
      <c r="B15" s="68"/>
      <c r="C15" s="36"/>
      <c r="D15" s="36"/>
      <c r="E15" s="36"/>
      <c r="F15" s="36"/>
      <c r="G15" s="36"/>
      <c r="H15" s="69"/>
      <c r="I15" s="68"/>
      <c r="J15" s="36"/>
      <c r="K15" s="36"/>
      <c r="L15" s="69"/>
      <c r="M15" s="73"/>
      <c r="N15" s="37"/>
      <c r="O15" s="130" t="str">
        <f t="shared" si="1"/>
        <v/>
      </c>
      <c r="P15" s="73"/>
      <c r="Q15" s="37"/>
      <c r="R15" s="66"/>
      <c r="S15" s="133" t="str">
        <f t="shared" si="2"/>
        <v/>
      </c>
      <c r="T15" s="63"/>
      <c r="U15" s="137" t="str">
        <f t="shared" si="3"/>
        <v/>
      </c>
      <c r="V15" s="138" t="str">
        <f t="shared" si="4"/>
        <v/>
      </c>
      <c r="AC15" s="25" t="str">
        <f t="shared" si="0"/>
        <v/>
      </c>
      <c r="AF15">
        <f t="shared" si="5"/>
        <v>0</v>
      </c>
      <c r="AG15" s="61" t="str">
        <f t="shared" si="6"/>
        <v/>
      </c>
      <c r="AH15" s="61" t="str">
        <f t="shared" si="7"/>
        <v/>
      </c>
      <c r="AI15" s="62">
        <f t="shared" si="8"/>
        <v>0</v>
      </c>
      <c r="AJ15" s="62">
        <f t="shared" si="9"/>
        <v>0</v>
      </c>
    </row>
    <row r="16" spans="2:41" x14ac:dyDescent="0.25">
      <c r="B16" s="68"/>
      <c r="C16" s="36"/>
      <c r="D16" s="36"/>
      <c r="E16" s="36"/>
      <c r="F16" s="36"/>
      <c r="G16" s="36"/>
      <c r="H16" s="69"/>
      <c r="I16" s="68"/>
      <c r="J16" s="36"/>
      <c r="K16" s="36"/>
      <c r="L16" s="69"/>
      <c r="M16" s="73"/>
      <c r="N16" s="37"/>
      <c r="O16" s="130" t="str">
        <f t="shared" si="1"/>
        <v/>
      </c>
      <c r="P16" s="73"/>
      <c r="Q16" s="37"/>
      <c r="R16" s="66"/>
      <c r="S16" s="133" t="str">
        <f t="shared" si="2"/>
        <v/>
      </c>
      <c r="T16" s="63"/>
      <c r="U16" s="137" t="str">
        <f t="shared" si="3"/>
        <v/>
      </c>
      <c r="V16" s="138" t="str">
        <f t="shared" si="4"/>
        <v/>
      </c>
      <c r="AC16" s="25" t="str">
        <f t="shared" si="0"/>
        <v/>
      </c>
      <c r="AF16">
        <f t="shared" si="5"/>
        <v>0</v>
      </c>
      <c r="AG16" s="61" t="str">
        <f t="shared" si="6"/>
        <v/>
      </c>
      <c r="AH16" s="61" t="str">
        <f t="shared" si="7"/>
        <v/>
      </c>
      <c r="AI16" s="62">
        <f t="shared" si="8"/>
        <v>0</v>
      </c>
      <c r="AJ16" s="62">
        <f t="shared" si="9"/>
        <v>0</v>
      </c>
    </row>
    <row r="17" spans="2:36" x14ac:dyDescent="0.25">
      <c r="B17" s="68"/>
      <c r="C17" s="36"/>
      <c r="D17" s="36"/>
      <c r="E17" s="36"/>
      <c r="F17" s="36"/>
      <c r="G17" s="36"/>
      <c r="H17" s="69"/>
      <c r="I17" s="68"/>
      <c r="J17" s="36"/>
      <c r="K17" s="36"/>
      <c r="L17" s="69"/>
      <c r="M17" s="73"/>
      <c r="N17" s="37"/>
      <c r="O17" s="130" t="str">
        <f t="shared" si="1"/>
        <v/>
      </c>
      <c r="P17" s="73"/>
      <c r="Q17" s="37"/>
      <c r="R17" s="66"/>
      <c r="S17" s="133" t="str">
        <f t="shared" si="2"/>
        <v/>
      </c>
      <c r="T17" s="63"/>
      <c r="U17" s="137" t="str">
        <f t="shared" si="3"/>
        <v/>
      </c>
      <c r="V17" s="138" t="str">
        <f t="shared" si="4"/>
        <v/>
      </c>
      <c r="AC17" s="25" t="str">
        <f t="shared" si="0"/>
        <v/>
      </c>
      <c r="AF17">
        <f t="shared" si="5"/>
        <v>0</v>
      </c>
      <c r="AG17" s="61" t="str">
        <f t="shared" si="6"/>
        <v/>
      </c>
      <c r="AH17" s="61" t="str">
        <f t="shared" si="7"/>
        <v/>
      </c>
      <c r="AI17" s="62">
        <f t="shared" si="8"/>
        <v>0</v>
      </c>
      <c r="AJ17" s="62">
        <f t="shared" si="9"/>
        <v>0</v>
      </c>
    </row>
    <row r="18" spans="2:36" x14ac:dyDescent="0.25">
      <c r="B18" s="68"/>
      <c r="C18" s="36"/>
      <c r="D18" s="36"/>
      <c r="E18" s="36"/>
      <c r="F18" s="36"/>
      <c r="G18" s="36"/>
      <c r="H18" s="69"/>
      <c r="I18" s="68"/>
      <c r="J18" s="36"/>
      <c r="K18" s="36"/>
      <c r="L18" s="69"/>
      <c r="M18" s="73"/>
      <c r="N18" s="37"/>
      <c r="O18" s="130" t="str">
        <f t="shared" si="1"/>
        <v/>
      </c>
      <c r="P18" s="73"/>
      <c r="Q18" s="37"/>
      <c r="R18" s="66"/>
      <c r="S18" s="133" t="str">
        <f t="shared" si="2"/>
        <v/>
      </c>
      <c r="T18" s="63"/>
      <c r="U18" s="137" t="str">
        <f t="shared" si="3"/>
        <v/>
      </c>
      <c r="V18" s="138" t="str">
        <f t="shared" si="4"/>
        <v/>
      </c>
      <c r="AC18" s="25" t="str">
        <f t="shared" si="0"/>
        <v/>
      </c>
      <c r="AF18">
        <f t="shared" si="5"/>
        <v>0</v>
      </c>
      <c r="AG18" s="61" t="str">
        <f t="shared" si="6"/>
        <v/>
      </c>
      <c r="AH18" s="61" t="str">
        <f t="shared" si="7"/>
        <v/>
      </c>
      <c r="AI18" s="62">
        <f t="shared" si="8"/>
        <v>0</v>
      </c>
      <c r="AJ18" s="62">
        <f t="shared" si="9"/>
        <v>0</v>
      </c>
    </row>
    <row r="19" spans="2:36" x14ac:dyDescent="0.25">
      <c r="B19" s="68"/>
      <c r="C19" s="36"/>
      <c r="D19" s="36"/>
      <c r="E19" s="36"/>
      <c r="F19" s="36"/>
      <c r="G19" s="36"/>
      <c r="H19" s="69"/>
      <c r="I19" s="68"/>
      <c r="J19" s="36"/>
      <c r="K19" s="36"/>
      <c r="L19" s="69"/>
      <c r="M19" s="73"/>
      <c r="N19" s="37"/>
      <c r="O19" s="130" t="str">
        <f t="shared" si="1"/>
        <v/>
      </c>
      <c r="P19" s="73"/>
      <c r="Q19" s="37"/>
      <c r="R19" s="66"/>
      <c r="S19" s="133" t="str">
        <f t="shared" si="2"/>
        <v/>
      </c>
      <c r="T19" s="63"/>
      <c r="U19" s="137" t="str">
        <f t="shared" si="3"/>
        <v/>
      </c>
      <c r="V19" s="138" t="str">
        <f t="shared" si="4"/>
        <v/>
      </c>
      <c r="AC19" s="25" t="str">
        <f t="shared" si="0"/>
        <v/>
      </c>
      <c r="AF19">
        <f t="shared" si="5"/>
        <v>0</v>
      </c>
      <c r="AG19" s="61" t="str">
        <f t="shared" si="6"/>
        <v/>
      </c>
      <c r="AH19" s="61" t="str">
        <f t="shared" si="7"/>
        <v/>
      </c>
      <c r="AI19" s="62">
        <f t="shared" si="8"/>
        <v>0</v>
      </c>
      <c r="AJ19" s="62">
        <f t="shared" si="9"/>
        <v>0</v>
      </c>
    </row>
    <row r="20" spans="2:36" x14ac:dyDescent="0.25">
      <c r="B20" s="68"/>
      <c r="C20" s="36"/>
      <c r="D20" s="36"/>
      <c r="E20" s="36"/>
      <c r="F20" s="36"/>
      <c r="G20" s="36"/>
      <c r="H20" s="69"/>
      <c r="I20" s="68"/>
      <c r="J20" s="36"/>
      <c r="K20" s="36"/>
      <c r="L20" s="69"/>
      <c r="M20" s="73"/>
      <c r="N20" s="37"/>
      <c r="O20" s="130" t="str">
        <f t="shared" si="1"/>
        <v/>
      </c>
      <c r="P20" s="73"/>
      <c r="Q20" s="37"/>
      <c r="R20" s="66"/>
      <c r="S20" s="133" t="str">
        <f t="shared" si="2"/>
        <v/>
      </c>
      <c r="T20" s="63"/>
      <c r="U20" s="137" t="str">
        <f t="shared" si="3"/>
        <v/>
      </c>
      <c r="V20" s="138" t="str">
        <f t="shared" si="4"/>
        <v/>
      </c>
      <c r="AC20" s="25" t="str">
        <f t="shared" si="0"/>
        <v/>
      </c>
      <c r="AF20">
        <f t="shared" si="5"/>
        <v>0</v>
      </c>
      <c r="AG20" s="61" t="str">
        <f t="shared" si="6"/>
        <v/>
      </c>
      <c r="AH20" s="61" t="str">
        <f t="shared" si="7"/>
        <v/>
      </c>
      <c r="AI20" s="62">
        <f t="shared" si="8"/>
        <v>0</v>
      </c>
      <c r="AJ20" s="62">
        <f t="shared" si="9"/>
        <v>0</v>
      </c>
    </row>
    <row r="21" spans="2:36" x14ac:dyDescent="0.25">
      <c r="B21" s="68"/>
      <c r="C21" s="36"/>
      <c r="D21" s="36"/>
      <c r="E21" s="36"/>
      <c r="F21" s="36"/>
      <c r="G21" s="36"/>
      <c r="H21" s="69"/>
      <c r="I21" s="68"/>
      <c r="J21" s="36"/>
      <c r="K21" s="36"/>
      <c r="L21" s="69"/>
      <c r="M21" s="73"/>
      <c r="N21" s="37"/>
      <c r="O21" s="130" t="str">
        <f t="shared" si="1"/>
        <v/>
      </c>
      <c r="P21" s="73"/>
      <c r="Q21" s="37"/>
      <c r="R21" s="66"/>
      <c r="S21" s="133" t="str">
        <f t="shared" si="2"/>
        <v/>
      </c>
      <c r="T21" s="63"/>
      <c r="U21" s="137" t="str">
        <f t="shared" si="3"/>
        <v/>
      </c>
      <c r="V21" s="138" t="str">
        <f t="shared" si="4"/>
        <v/>
      </c>
      <c r="AC21" s="25" t="str">
        <f t="shared" si="0"/>
        <v/>
      </c>
      <c r="AF21">
        <f t="shared" si="5"/>
        <v>0</v>
      </c>
      <c r="AG21" s="61" t="str">
        <f t="shared" si="6"/>
        <v/>
      </c>
      <c r="AH21" s="61" t="str">
        <f t="shared" si="7"/>
        <v/>
      </c>
      <c r="AI21" s="62">
        <f t="shared" si="8"/>
        <v>0</v>
      </c>
      <c r="AJ21" s="62">
        <f t="shared" si="9"/>
        <v>0</v>
      </c>
    </row>
    <row r="22" spans="2:36" x14ac:dyDescent="0.25">
      <c r="B22" s="68"/>
      <c r="C22" s="36"/>
      <c r="D22" s="36"/>
      <c r="E22" s="36"/>
      <c r="F22" s="36"/>
      <c r="G22" s="36"/>
      <c r="H22" s="69"/>
      <c r="I22" s="68"/>
      <c r="J22" s="36"/>
      <c r="K22" s="36"/>
      <c r="L22" s="69"/>
      <c r="M22" s="73"/>
      <c r="N22" s="37"/>
      <c r="O22" s="130" t="str">
        <f t="shared" si="1"/>
        <v/>
      </c>
      <c r="P22" s="73"/>
      <c r="Q22" s="37"/>
      <c r="R22" s="66"/>
      <c r="S22" s="133" t="str">
        <f t="shared" si="2"/>
        <v/>
      </c>
      <c r="T22" s="63"/>
      <c r="U22" s="137" t="str">
        <f t="shared" si="3"/>
        <v/>
      </c>
      <c r="V22" s="138" t="str">
        <f t="shared" si="4"/>
        <v/>
      </c>
      <c r="AC22" s="25" t="str">
        <f t="shared" si="0"/>
        <v/>
      </c>
      <c r="AF22">
        <f t="shared" si="5"/>
        <v>0</v>
      </c>
      <c r="AG22" s="61" t="str">
        <f t="shared" si="6"/>
        <v/>
      </c>
      <c r="AH22" s="61" t="str">
        <f t="shared" si="7"/>
        <v/>
      </c>
      <c r="AI22" s="62">
        <f t="shared" si="8"/>
        <v>0</v>
      </c>
      <c r="AJ22" s="62">
        <f t="shared" si="9"/>
        <v>0</v>
      </c>
    </row>
    <row r="23" spans="2:36" x14ac:dyDescent="0.25">
      <c r="B23" s="68"/>
      <c r="C23" s="36"/>
      <c r="D23" s="36"/>
      <c r="E23" s="36"/>
      <c r="F23" s="36"/>
      <c r="G23" s="36"/>
      <c r="H23" s="69"/>
      <c r="I23" s="68"/>
      <c r="J23" s="36"/>
      <c r="K23" s="36"/>
      <c r="L23" s="69"/>
      <c r="M23" s="73"/>
      <c r="N23" s="37"/>
      <c r="O23" s="130" t="str">
        <f t="shared" si="1"/>
        <v/>
      </c>
      <c r="P23" s="73"/>
      <c r="Q23" s="37"/>
      <c r="R23" s="66"/>
      <c r="S23" s="133" t="str">
        <f t="shared" si="2"/>
        <v/>
      </c>
      <c r="T23" s="63"/>
      <c r="U23" s="137" t="str">
        <f t="shared" si="3"/>
        <v/>
      </c>
      <c r="V23" s="138" t="str">
        <f t="shared" si="4"/>
        <v/>
      </c>
      <c r="AC23" s="25" t="str">
        <f t="shared" si="0"/>
        <v/>
      </c>
      <c r="AF23">
        <f t="shared" si="5"/>
        <v>0</v>
      </c>
      <c r="AG23" s="61" t="str">
        <f t="shared" si="6"/>
        <v/>
      </c>
      <c r="AH23" s="61" t="str">
        <f t="shared" si="7"/>
        <v/>
      </c>
      <c r="AI23" s="62">
        <f t="shared" si="8"/>
        <v>0</v>
      </c>
      <c r="AJ23" s="62">
        <f t="shared" si="9"/>
        <v>0</v>
      </c>
    </row>
    <row r="24" spans="2:36" x14ac:dyDescent="0.25">
      <c r="B24" s="68"/>
      <c r="C24" s="36"/>
      <c r="D24" s="36"/>
      <c r="E24" s="36"/>
      <c r="F24" s="36"/>
      <c r="G24" s="36"/>
      <c r="H24" s="69"/>
      <c r="I24" s="68"/>
      <c r="J24" s="36"/>
      <c r="K24" s="36"/>
      <c r="L24" s="69"/>
      <c r="M24" s="73"/>
      <c r="N24" s="37"/>
      <c r="O24" s="130" t="str">
        <f t="shared" si="1"/>
        <v/>
      </c>
      <c r="P24" s="73"/>
      <c r="Q24" s="37"/>
      <c r="R24" s="66"/>
      <c r="S24" s="133" t="str">
        <f t="shared" si="2"/>
        <v/>
      </c>
      <c r="T24" s="63"/>
      <c r="U24" s="137" t="str">
        <f t="shared" si="3"/>
        <v/>
      </c>
      <c r="V24" s="138" t="str">
        <f t="shared" si="4"/>
        <v/>
      </c>
      <c r="AC24" s="25" t="str">
        <f t="shared" si="0"/>
        <v/>
      </c>
      <c r="AF24">
        <f t="shared" si="5"/>
        <v>0</v>
      </c>
      <c r="AG24" s="61" t="str">
        <f t="shared" si="6"/>
        <v/>
      </c>
      <c r="AH24" s="61" t="str">
        <f t="shared" si="7"/>
        <v/>
      </c>
      <c r="AI24" s="62">
        <f t="shared" si="8"/>
        <v>0</v>
      </c>
      <c r="AJ24" s="62">
        <f t="shared" si="9"/>
        <v>0</v>
      </c>
    </row>
    <row r="25" spans="2:36" x14ac:dyDescent="0.25">
      <c r="B25" s="68"/>
      <c r="C25" s="36"/>
      <c r="D25" s="36"/>
      <c r="E25" s="36"/>
      <c r="F25" s="36"/>
      <c r="G25" s="36"/>
      <c r="H25" s="69"/>
      <c r="I25" s="68"/>
      <c r="J25" s="36"/>
      <c r="K25" s="36"/>
      <c r="L25" s="69"/>
      <c r="M25" s="73"/>
      <c r="N25" s="37"/>
      <c r="O25" s="130" t="str">
        <f t="shared" si="1"/>
        <v/>
      </c>
      <c r="P25" s="73"/>
      <c r="Q25" s="37"/>
      <c r="R25" s="66"/>
      <c r="S25" s="133" t="str">
        <f t="shared" si="2"/>
        <v/>
      </c>
      <c r="T25" s="63"/>
      <c r="U25" s="137" t="str">
        <f t="shared" si="3"/>
        <v/>
      </c>
      <c r="V25" s="138" t="str">
        <f t="shared" si="4"/>
        <v/>
      </c>
      <c r="AC25" s="25" t="str">
        <f t="shared" si="0"/>
        <v/>
      </c>
      <c r="AF25">
        <f t="shared" si="5"/>
        <v>0</v>
      </c>
      <c r="AG25" s="61" t="str">
        <f t="shared" si="6"/>
        <v/>
      </c>
      <c r="AH25" s="61" t="str">
        <f t="shared" si="7"/>
        <v/>
      </c>
      <c r="AI25" s="62">
        <f t="shared" si="8"/>
        <v>0</v>
      </c>
      <c r="AJ25" s="62">
        <f t="shared" si="9"/>
        <v>0</v>
      </c>
    </row>
    <row r="26" spans="2:36" x14ac:dyDescent="0.25">
      <c r="B26" s="68"/>
      <c r="C26" s="36"/>
      <c r="D26" s="36"/>
      <c r="E26" s="36"/>
      <c r="F26" s="36"/>
      <c r="G26" s="36"/>
      <c r="H26" s="69"/>
      <c r="I26" s="68"/>
      <c r="J26" s="36"/>
      <c r="K26" s="36"/>
      <c r="L26" s="69"/>
      <c r="M26" s="73"/>
      <c r="N26" s="37"/>
      <c r="O26" s="130" t="str">
        <f t="shared" si="1"/>
        <v/>
      </c>
      <c r="P26" s="73"/>
      <c r="Q26" s="37"/>
      <c r="R26" s="66"/>
      <c r="S26" s="133" t="str">
        <f t="shared" si="2"/>
        <v/>
      </c>
      <c r="T26" s="63"/>
      <c r="U26" s="137" t="str">
        <f t="shared" si="3"/>
        <v/>
      </c>
      <c r="V26" s="138" t="str">
        <f t="shared" si="4"/>
        <v/>
      </c>
      <c r="AC26" s="25" t="str">
        <f t="shared" si="0"/>
        <v/>
      </c>
      <c r="AF26">
        <f t="shared" si="5"/>
        <v>0</v>
      </c>
      <c r="AG26" s="61" t="str">
        <f t="shared" si="6"/>
        <v/>
      </c>
      <c r="AH26" s="61" t="str">
        <f t="shared" si="7"/>
        <v/>
      </c>
      <c r="AI26" s="62">
        <f t="shared" si="8"/>
        <v>0</v>
      </c>
      <c r="AJ26" s="62">
        <f t="shared" si="9"/>
        <v>0</v>
      </c>
    </row>
    <row r="27" spans="2:36" s="24" customFormat="1" x14ac:dyDescent="0.25">
      <c r="B27" s="68"/>
      <c r="C27" s="36"/>
      <c r="D27" s="36"/>
      <c r="E27" s="36"/>
      <c r="F27" s="36"/>
      <c r="G27" s="36"/>
      <c r="H27" s="69"/>
      <c r="I27" s="68"/>
      <c r="J27" s="36"/>
      <c r="K27" s="36"/>
      <c r="L27" s="69"/>
      <c r="M27" s="73"/>
      <c r="N27" s="37"/>
      <c r="O27" s="130" t="str">
        <f t="shared" si="1"/>
        <v/>
      </c>
      <c r="P27" s="73"/>
      <c r="Q27" s="37"/>
      <c r="R27" s="66"/>
      <c r="S27" s="133" t="str">
        <f t="shared" si="2"/>
        <v/>
      </c>
      <c r="T27" s="63"/>
      <c r="U27" s="137" t="str">
        <f t="shared" si="3"/>
        <v/>
      </c>
      <c r="V27" s="138" t="str">
        <f t="shared" si="4"/>
        <v/>
      </c>
      <c r="W27" s="23" t="s">
        <v>258</v>
      </c>
      <c r="AC27" s="25" t="str">
        <f t="shared" si="0"/>
        <v/>
      </c>
      <c r="AF27">
        <f t="shared" si="5"/>
        <v>0</v>
      </c>
      <c r="AG27" s="61" t="str">
        <f t="shared" si="6"/>
        <v/>
      </c>
      <c r="AH27" s="61" t="str">
        <f t="shared" si="7"/>
        <v/>
      </c>
      <c r="AI27" s="62">
        <f t="shared" si="8"/>
        <v>0</v>
      </c>
      <c r="AJ27" s="62">
        <f t="shared" si="9"/>
        <v>0</v>
      </c>
    </row>
    <row r="28" spans="2:36" x14ac:dyDescent="0.25">
      <c r="B28" s="68"/>
      <c r="C28" s="36"/>
      <c r="D28" s="36"/>
      <c r="E28" s="36"/>
      <c r="F28" s="36"/>
      <c r="G28" s="36"/>
      <c r="H28" s="69"/>
      <c r="I28" s="68"/>
      <c r="J28" s="36"/>
      <c r="K28" s="36"/>
      <c r="L28" s="69"/>
      <c r="M28" s="73"/>
      <c r="N28" s="37"/>
      <c r="O28" s="130" t="str">
        <f t="shared" si="1"/>
        <v/>
      </c>
      <c r="P28" s="73"/>
      <c r="Q28" s="37"/>
      <c r="R28" s="66"/>
      <c r="S28" s="133" t="str">
        <f t="shared" si="2"/>
        <v/>
      </c>
      <c r="T28" s="63"/>
      <c r="U28" s="137" t="str">
        <f t="shared" si="3"/>
        <v/>
      </c>
      <c r="V28" s="138" t="str">
        <f t="shared" si="4"/>
        <v/>
      </c>
      <c r="AC28" s="25" t="str">
        <f t="shared" si="0"/>
        <v/>
      </c>
      <c r="AF28">
        <f t="shared" si="5"/>
        <v>0</v>
      </c>
      <c r="AG28" s="61" t="str">
        <f t="shared" si="6"/>
        <v/>
      </c>
      <c r="AH28" s="61" t="str">
        <f t="shared" si="7"/>
        <v/>
      </c>
      <c r="AI28" s="62">
        <f t="shared" si="8"/>
        <v>0</v>
      </c>
      <c r="AJ28" s="62">
        <f t="shared" si="9"/>
        <v>0</v>
      </c>
    </row>
    <row r="29" spans="2:36" x14ac:dyDescent="0.25">
      <c r="B29" s="68"/>
      <c r="C29" s="36"/>
      <c r="D29" s="36"/>
      <c r="E29" s="36"/>
      <c r="F29" s="36"/>
      <c r="G29" s="36"/>
      <c r="H29" s="69"/>
      <c r="I29" s="68"/>
      <c r="J29" s="36"/>
      <c r="K29" s="36"/>
      <c r="L29" s="69"/>
      <c r="M29" s="73"/>
      <c r="N29" s="37"/>
      <c r="O29" s="130" t="str">
        <f t="shared" si="1"/>
        <v/>
      </c>
      <c r="P29" s="73"/>
      <c r="Q29" s="37"/>
      <c r="R29" s="66"/>
      <c r="S29" s="133" t="str">
        <f t="shared" si="2"/>
        <v/>
      </c>
      <c r="T29" s="63"/>
      <c r="U29" s="137" t="str">
        <f t="shared" si="3"/>
        <v/>
      </c>
      <c r="V29" s="138" t="str">
        <f t="shared" si="4"/>
        <v/>
      </c>
      <c r="X29" s="26" t="s">
        <v>259</v>
      </c>
      <c r="Y29" s="27"/>
      <c r="Z29" s="27"/>
      <c r="AA29" s="28"/>
      <c r="AC29" s="25" t="str">
        <f t="shared" si="0"/>
        <v/>
      </c>
      <c r="AF29">
        <f t="shared" si="5"/>
        <v>0</v>
      </c>
      <c r="AG29" s="61" t="str">
        <f t="shared" si="6"/>
        <v/>
      </c>
      <c r="AH29" s="61" t="str">
        <f t="shared" si="7"/>
        <v/>
      </c>
      <c r="AI29" s="62">
        <f t="shared" si="8"/>
        <v>0</v>
      </c>
      <c r="AJ29" s="62">
        <f t="shared" si="9"/>
        <v>0</v>
      </c>
    </row>
    <row r="30" spans="2:36" x14ac:dyDescent="0.25">
      <c r="B30" s="68"/>
      <c r="C30" s="36"/>
      <c r="D30" s="36"/>
      <c r="E30" s="36"/>
      <c r="F30" s="36"/>
      <c r="G30" s="36"/>
      <c r="H30" s="69"/>
      <c r="I30" s="68"/>
      <c r="J30" s="36"/>
      <c r="K30" s="36"/>
      <c r="L30" s="69"/>
      <c r="M30" s="73"/>
      <c r="N30" s="37"/>
      <c r="O30" s="130" t="str">
        <f t="shared" si="1"/>
        <v/>
      </c>
      <c r="P30" s="73"/>
      <c r="Q30" s="37"/>
      <c r="R30" s="66"/>
      <c r="S30" s="133" t="str">
        <f t="shared" si="2"/>
        <v/>
      </c>
      <c r="T30" s="63"/>
      <c r="U30" s="137" t="str">
        <f t="shared" si="3"/>
        <v/>
      </c>
      <c r="V30" s="138" t="str">
        <f t="shared" si="4"/>
        <v/>
      </c>
      <c r="X30" s="29" t="s">
        <v>271</v>
      </c>
      <c r="Y30" s="30"/>
      <c r="Z30" s="30"/>
      <c r="AA30" s="31"/>
      <c r="AC30" s="25" t="str">
        <f t="shared" si="0"/>
        <v/>
      </c>
      <c r="AF30">
        <f t="shared" si="5"/>
        <v>0</v>
      </c>
      <c r="AG30" s="61" t="str">
        <f t="shared" si="6"/>
        <v/>
      </c>
      <c r="AH30" s="61" t="str">
        <f t="shared" si="7"/>
        <v/>
      </c>
      <c r="AI30" s="62">
        <f t="shared" si="8"/>
        <v>0</v>
      </c>
      <c r="AJ30" s="62">
        <f t="shared" si="9"/>
        <v>0</v>
      </c>
    </row>
    <row r="31" spans="2:36" x14ac:dyDescent="0.25">
      <c r="B31" s="68"/>
      <c r="C31" s="36"/>
      <c r="D31" s="36"/>
      <c r="E31" s="36"/>
      <c r="F31" s="36"/>
      <c r="G31" s="36"/>
      <c r="H31" s="69"/>
      <c r="I31" s="68"/>
      <c r="J31" s="36"/>
      <c r="K31" s="36"/>
      <c r="L31" s="69"/>
      <c r="M31" s="73"/>
      <c r="N31" s="37"/>
      <c r="O31" s="130" t="str">
        <f t="shared" si="1"/>
        <v/>
      </c>
      <c r="P31" s="73"/>
      <c r="Q31" s="37"/>
      <c r="R31" s="66"/>
      <c r="S31" s="133" t="str">
        <f t="shared" si="2"/>
        <v/>
      </c>
      <c r="T31" s="63"/>
      <c r="U31" s="137" t="str">
        <f t="shared" si="3"/>
        <v/>
      </c>
      <c r="V31" s="138" t="str">
        <f t="shared" si="4"/>
        <v/>
      </c>
      <c r="AC31" s="25" t="str">
        <f t="shared" si="0"/>
        <v/>
      </c>
      <c r="AF31">
        <f t="shared" si="5"/>
        <v>0</v>
      </c>
      <c r="AG31" s="61" t="str">
        <f t="shared" si="6"/>
        <v/>
      </c>
      <c r="AH31" s="61" t="str">
        <f t="shared" si="7"/>
        <v/>
      </c>
      <c r="AI31" s="62">
        <f t="shared" si="8"/>
        <v>0</v>
      </c>
      <c r="AJ31" s="62">
        <f t="shared" si="9"/>
        <v>0</v>
      </c>
    </row>
    <row r="32" spans="2:36" x14ac:dyDescent="0.25">
      <c r="B32" s="68"/>
      <c r="C32" s="36"/>
      <c r="D32" s="36"/>
      <c r="E32" s="36"/>
      <c r="F32" s="36"/>
      <c r="G32" s="36"/>
      <c r="H32" s="69"/>
      <c r="I32" s="68"/>
      <c r="J32" s="36"/>
      <c r="K32" s="36"/>
      <c r="L32" s="69"/>
      <c r="M32" s="73"/>
      <c r="N32" s="37"/>
      <c r="O32" s="130" t="str">
        <f t="shared" si="1"/>
        <v/>
      </c>
      <c r="P32" s="73"/>
      <c r="Q32" s="37"/>
      <c r="R32" s="66"/>
      <c r="S32" s="133" t="str">
        <f t="shared" si="2"/>
        <v/>
      </c>
      <c r="T32" s="63"/>
      <c r="U32" s="137" t="str">
        <f t="shared" si="3"/>
        <v/>
      </c>
      <c r="V32" s="138" t="str">
        <f t="shared" si="4"/>
        <v/>
      </c>
      <c r="AC32" s="25" t="str">
        <f t="shared" si="0"/>
        <v/>
      </c>
      <c r="AF32">
        <f t="shared" si="5"/>
        <v>0</v>
      </c>
      <c r="AG32" s="61" t="str">
        <f t="shared" si="6"/>
        <v/>
      </c>
      <c r="AH32" s="61" t="str">
        <f t="shared" si="7"/>
        <v/>
      </c>
      <c r="AI32" s="62">
        <f t="shared" si="8"/>
        <v>0</v>
      </c>
      <c r="AJ32" s="62">
        <f t="shared" si="9"/>
        <v>0</v>
      </c>
    </row>
    <row r="33" spans="2:36" x14ac:dyDescent="0.25">
      <c r="B33" s="68"/>
      <c r="C33" s="36"/>
      <c r="D33" s="36"/>
      <c r="E33" s="36"/>
      <c r="F33" s="36"/>
      <c r="G33" s="36"/>
      <c r="H33" s="69"/>
      <c r="I33" s="68"/>
      <c r="J33" s="36"/>
      <c r="K33" s="36"/>
      <c r="L33" s="69"/>
      <c r="M33" s="73"/>
      <c r="N33" s="37"/>
      <c r="O33" s="130" t="str">
        <f t="shared" si="1"/>
        <v/>
      </c>
      <c r="P33" s="73"/>
      <c r="Q33" s="37"/>
      <c r="R33" s="66"/>
      <c r="S33" s="133" t="str">
        <f t="shared" si="2"/>
        <v/>
      </c>
      <c r="T33" s="63"/>
      <c r="U33" s="137" t="str">
        <f t="shared" si="3"/>
        <v/>
      </c>
      <c r="V33" s="138" t="str">
        <f t="shared" si="4"/>
        <v/>
      </c>
      <c r="AC33" s="25" t="str">
        <f t="shared" si="0"/>
        <v/>
      </c>
      <c r="AF33">
        <f t="shared" si="5"/>
        <v>0</v>
      </c>
      <c r="AG33" s="61" t="str">
        <f t="shared" si="6"/>
        <v/>
      </c>
      <c r="AH33" s="61" t="str">
        <f t="shared" si="7"/>
        <v/>
      </c>
      <c r="AI33" s="62">
        <f t="shared" si="8"/>
        <v>0</v>
      </c>
      <c r="AJ33" s="62">
        <f t="shared" si="9"/>
        <v>0</v>
      </c>
    </row>
    <row r="34" spans="2:36" x14ac:dyDescent="0.25">
      <c r="B34" s="68"/>
      <c r="C34" s="36"/>
      <c r="D34" s="36"/>
      <c r="E34" s="36"/>
      <c r="F34" s="36"/>
      <c r="G34" s="36"/>
      <c r="H34" s="69"/>
      <c r="I34" s="68"/>
      <c r="J34" s="36"/>
      <c r="K34" s="36"/>
      <c r="L34" s="69"/>
      <c r="M34" s="73"/>
      <c r="N34" s="37"/>
      <c r="O34" s="130" t="str">
        <f t="shared" si="1"/>
        <v/>
      </c>
      <c r="P34" s="73"/>
      <c r="Q34" s="37"/>
      <c r="R34" s="66"/>
      <c r="S34" s="133" t="str">
        <f t="shared" si="2"/>
        <v/>
      </c>
      <c r="T34" s="63"/>
      <c r="U34" s="137" t="str">
        <f t="shared" si="3"/>
        <v/>
      </c>
      <c r="V34" s="138" t="str">
        <f t="shared" si="4"/>
        <v/>
      </c>
      <c r="AC34" s="25" t="str">
        <f t="shared" si="0"/>
        <v/>
      </c>
      <c r="AF34">
        <f t="shared" si="5"/>
        <v>0</v>
      </c>
      <c r="AG34" s="61" t="str">
        <f t="shared" si="6"/>
        <v/>
      </c>
      <c r="AH34" s="61" t="str">
        <f t="shared" si="7"/>
        <v/>
      </c>
      <c r="AI34" s="62">
        <f t="shared" si="8"/>
        <v>0</v>
      </c>
      <c r="AJ34" s="62">
        <f t="shared" si="9"/>
        <v>0</v>
      </c>
    </row>
    <row r="35" spans="2:36" x14ac:dyDescent="0.25">
      <c r="B35" s="68"/>
      <c r="C35" s="36"/>
      <c r="D35" s="36"/>
      <c r="E35" s="36"/>
      <c r="F35" s="36"/>
      <c r="G35" s="36"/>
      <c r="H35" s="69"/>
      <c r="I35" s="68"/>
      <c r="J35" s="36"/>
      <c r="K35" s="36"/>
      <c r="L35" s="69"/>
      <c r="M35" s="73"/>
      <c r="N35" s="37"/>
      <c r="O35" s="130" t="str">
        <f t="shared" si="1"/>
        <v/>
      </c>
      <c r="P35" s="73"/>
      <c r="Q35" s="37"/>
      <c r="R35" s="66"/>
      <c r="S35" s="133" t="str">
        <f t="shared" si="2"/>
        <v/>
      </c>
      <c r="T35" s="63"/>
      <c r="U35" s="137" t="str">
        <f t="shared" si="3"/>
        <v/>
      </c>
      <c r="V35" s="138" t="str">
        <f t="shared" si="4"/>
        <v/>
      </c>
      <c r="AC35" s="25" t="str">
        <f t="shared" si="0"/>
        <v/>
      </c>
      <c r="AF35">
        <f t="shared" si="5"/>
        <v>0</v>
      </c>
      <c r="AG35" s="61" t="str">
        <f t="shared" si="6"/>
        <v/>
      </c>
      <c r="AH35" s="61" t="str">
        <f t="shared" si="7"/>
        <v/>
      </c>
      <c r="AI35" s="62">
        <f t="shared" si="8"/>
        <v>0</v>
      </c>
      <c r="AJ35" s="62">
        <f t="shared" si="9"/>
        <v>0</v>
      </c>
    </row>
    <row r="36" spans="2:36" x14ac:dyDescent="0.25">
      <c r="B36" s="68"/>
      <c r="C36" s="36"/>
      <c r="D36" s="36"/>
      <c r="E36" s="36"/>
      <c r="F36" s="36"/>
      <c r="G36" s="36"/>
      <c r="H36" s="69"/>
      <c r="I36" s="68"/>
      <c r="J36" s="36"/>
      <c r="K36" s="36"/>
      <c r="L36" s="69"/>
      <c r="M36" s="73"/>
      <c r="N36" s="37"/>
      <c r="O36" s="130" t="str">
        <f t="shared" si="1"/>
        <v/>
      </c>
      <c r="P36" s="73"/>
      <c r="Q36" s="37"/>
      <c r="R36" s="66"/>
      <c r="S36" s="133" t="str">
        <f t="shared" si="2"/>
        <v/>
      </c>
      <c r="T36" s="63"/>
      <c r="U36" s="137" t="str">
        <f t="shared" si="3"/>
        <v/>
      </c>
      <c r="V36" s="138" t="str">
        <f t="shared" si="4"/>
        <v/>
      </c>
      <c r="AC36" s="25" t="str">
        <f t="shared" si="0"/>
        <v/>
      </c>
      <c r="AF36">
        <f t="shared" si="5"/>
        <v>0</v>
      </c>
      <c r="AG36" s="61" t="str">
        <f t="shared" si="6"/>
        <v/>
      </c>
      <c r="AH36" s="61" t="str">
        <f t="shared" si="7"/>
        <v/>
      </c>
      <c r="AI36" s="62">
        <f t="shared" si="8"/>
        <v>0</v>
      </c>
      <c r="AJ36" s="62">
        <f t="shared" si="9"/>
        <v>0</v>
      </c>
    </row>
    <row r="37" spans="2:36" x14ac:dyDescent="0.25">
      <c r="B37" s="68"/>
      <c r="C37" s="36"/>
      <c r="D37" s="36"/>
      <c r="E37" s="36"/>
      <c r="F37" s="36"/>
      <c r="G37" s="36"/>
      <c r="H37" s="69"/>
      <c r="I37" s="68"/>
      <c r="J37" s="36"/>
      <c r="K37" s="36"/>
      <c r="L37" s="69"/>
      <c r="M37" s="73"/>
      <c r="N37" s="37"/>
      <c r="O37" s="130" t="str">
        <f t="shared" si="1"/>
        <v/>
      </c>
      <c r="P37" s="73"/>
      <c r="Q37" s="37"/>
      <c r="R37" s="66"/>
      <c r="S37" s="133" t="str">
        <f t="shared" si="2"/>
        <v/>
      </c>
      <c r="T37" s="63"/>
      <c r="U37" s="137" t="str">
        <f t="shared" si="3"/>
        <v/>
      </c>
      <c r="V37" s="138" t="str">
        <f t="shared" si="4"/>
        <v/>
      </c>
      <c r="AC37" s="25" t="str">
        <f t="shared" si="0"/>
        <v/>
      </c>
      <c r="AF37">
        <f t="shared" si="5"/>
        <v>0</v>
      </c>
      <c r="AG37" s="61" t="str">
        <f t="shared" si="6"/>
        <v/>
      </c>
      <c r="AH37" s="61" t="str">
        <f t="shared" si="7"/>
        <v/>
      </c>
      <c r="AI37" s="62">
        <f t="shared" si="8"/>
        <v>0</v>
      </c>
      <c r="AJ37" s="62">
        <f t="shared" si="9"/>
        <v>0</v>
      </c>
    </row>
    <row r="38" spans="2:36" x14ac:dyDescent="0.25">
      <c r="B38" s="68"/>
      <c r="C38" s="36"/>
      <c r="D38" s="36"/>
      <c r="E38" s="36"/>
      <c r="F38" s="36"/>
      <c r="G38" s="36"/>
      <c r="H38" s="69"/>
      <c r="I38" s="68"/>
      <c r="J38" s="36"/>
      <c r="K38" s="36"/>
      <c r="L38" s="69"/>
      <c r="M38" s="73"/>
      <c r="N38" s="37"/>
      <c r="O38" s="130" t="str">
        <f t="shared" si="1"/>
        <v/>
      </c>
      <c r="P38" s="73"/>
      <c r="Q38" s="37"/>
      <c r="R38" s="66"/>
      <c r="S38" s="133" t="str">
        <f t="shared" si="2"/>
        <v/>
      </c>
      <c r="T38" s="63"/>
      <c r="U38" s="137" t="str">
        <f t="shared" si="3"/>
        <v/>
      </c>
      <c r="V38" s="138" t="str">
        <f t="shared" si="4"/>
        <v/>
      </c>
      <c r="AC38" s="25" t="str">
        <f t="shared" si="0"/>
        <v/>
      </c>
      <c r="AF38">
        <f t="shared" si="5"/>
        <v>0</v>
      </c>
      <c r="AG38" s="61" t="str">
        <f t="shared" si="6"/>
        <v/>
      </c>
      <c r="AH38" s="61" t="str">
        <f t="shared" si="7"/>
        <v/>
      </c>
      <c r="AI38" s="62">
        <f t="shared" si="8"/>
        <v>0</v>
      </c>
      <c r="AJ38" s="62">
        <f t="shared" si="9"/>
        <v>0</v>
      </c>
    </row>
    <row r="39" spans="2:36" x14ac:dyDescent="0.25">
      <c r="B39" s="68"/>
      <c r="C39" s="36"/>
      <c r="D39" s="36"/>
      <c r="E39" s="36"/>
      <c r="F39" s="36"/>
      <c r="G39" s="36"/>
      <c r="H39" s="69"/>
      <c r="I39" s="68"/>
      <c r="J39" s="36"/>
      <c r="K39" s="36"/>
      <c r="L39" s="69"/>
      <c r="M39" s="73"/>
      <c r="N39" s="37"/>
      <c r="O39" s="130" t="str">
        <f t="shared" si="1"/>
        <v/>
      </c>
      <c r="P39" s="73"/>
      <c r="Q39" s="37"/>
      <c r="R39" s="66"/>
      <c r="S39" s="133" t="str">
        <f t="shared" si="2"/>
        <v/>
      </c>
      <c r="T39" s="63"/>
      <c r="U39" s="137" t="str">
        <f t="shared" si="3"/>
        <v/>
      </c>
      <c r="V39" s="138" t="str">
        <f t="shared" si="4"/>
        <v/>
      </c>
      <c r="AC39" s="25" t="str">
        <f t="shared" si="0"/>
        <v/>
      </c>
      <c r="AF39">
        <f t="shared" si="5"/>
        <v>0</v>
      </c>
      <c r="AG39" s="61" t="str">
        <f t="shared" si="6"/>
        <v/>
      </c>
      <c r="AH39" s="61" t="str">
        <f t="shared" si="7"/>
        <v/>
      </c>
      <c r="AI39" s="62">
        <f t="shared" si="8"/>
        <v>0</v>
      </c>
      <c r="AJ39" s="62">
        <f t="shared" si="9"/>
        <v>0</v>
      </c>
    </row>
    <row r="40" spans="2:36" x14ac:dyDescent="0.25">
      <c r="B40" s="68"/>
      <c r="C40" s="36"/>
      <c r="D40" s="36"/>
      <c r="E40" s="36"/>
      <c r="F40" s="36"/>
      <c r="G40" s="36"/>
      <c r="H40" s="69"/>
      <c r="I40" s="68"/>
      <c r="J40" s="36"/>
      <c r="K40" s="36"/>
      <c r="L40" s="69"/>
      <c r="M40" s="73"/>
      <c r="N40" s="37"/>
      <c r="O40" s="130" t="str">
        <f t="shared" si="1"/>
        <v/>
      </c>
      <c r="P40" s="73"/>
      <c r="Q40" s="37"/>
      <c r="R40" s="66"/>
      <c r="S40" s="133" t="str">
        <f t="shared" si="2"/>
        <v/>
      </c>
      <c r="T40" s="63"/>
      <c r="U40" s="137" t="str">
        <f t="shared" si="3"/>
        <v/>
      </c>
      <c r="V40" s="138" t="str">
        <f t="shared" si="4"/>
        <v/>
      </c>
      <c r="AC40" s="25" t="str">
        <f t="shared" si="0"/>
        <v/>
      </c>
      <c r="AF40">
        <f t="shared" si="5"/>
        <v>0</v>
      </c>
      <c r="AG40" s="61" t="str">
        <f t="shared" si="6"/>
        <v/>
      </c>
      <c r="AH40" s="61" t="str">
        <f t="shared" si="7"/>
        <v/>
      </c>
      <c r="AI40" s="62">
        <f t="shared" si="8"/>
        <v>0</v>
      </c>
      <c r="AJ40" s="62">
        <f t="shared" si="9"/>
        <v>0</v>
      </c>
    </row>
    <row r="41" spans="2:36" x14ac:dyDescent="0.25">
      <c r="B41" s="68"/>
      <c r="C41" s="36"/>
      <c r="D41" s="36"/>
      <c r="E41" s="36"/>
      <c r="F41" s="36"/>
      <c r="G41" s="36"/>
      <c r="H41" s="69"/>
      <c r="I41" s="68"/>
      <c r="J41" s="36"/>
      <c r="K41" s="36"/>
      <c r="L41" s="69"/>
      <c r="M41" s="73"/>
      <c r="N41" s="37"/>
      <c r="O41" s="130" t="str">
        <f t="shared" si="1"/>
        <v/>
      </c>
      <c r="P41" s="73"/>
      <c r="Q41" s="37"/>
      <c r="R41" s="66"/>
      <c r="S41" s="133" t="str">
        <f t="shared" si="2"/>
        <v/>
      </c>
      <c r="T41" s="63"/>
      <c r="U41" s="137" t="str">
        <f t="shared" si="3"/>
        <v/>
      </c>
      <c r="V41" s="138" t="str">
        <f t="shared" si="4"/>
        <v/>
      </c>
      <c r="AC41" s="25" t="str">
        <f t="shared" ref="AC41:AC58" si="10">IF(N41="","",IF(AND(MONTH(N41)= 2,DAY(N41)=DAY(EOMONTH(N41,0))),N41+1,N41))</f>
        <v/>
      </c>
      <c r="AF41">
        <f t="shared" si="5"/>
        <v>0</v>
      </c>
      <c r="AG41" s="61" t="str">
        <f t="shared" si="6"/>
        <v/>
      </c>
      <c r="AH41" s="61" t="str">
        <f t="shared" si="7"/>
        <v/>
      </c>
      <c r="AI41" s="62">
        <f t="shared" si="8"/>
        <v>0</v>
      </c>
      <c r="AJ41" s="62">
        <f t="shared" si="9"/>
        <v>0</v>
      </c>
    </row>
    <row r="42" spans="2:36" x14ac:dyDescent="0.25">
      <c r="B42" s="68"/>
      <c r="C42" s="36"/>
      <c r="D42" s="36"/>
      <c r="E42" s="36"/>
      <c r="F42" s="36"/>
      <c r="G42" s="36"/>
      <c r="H42" s="69"/>
      <c r="I42" s="68"/>
      <c r="J42" s="36"/>
      <c r="K42" s="36"/>
      <c r="L42" s="69"/>
      <c r="M42" s="73"/>
      <c r="N42" s="37"/>
      <c r="O42" s="130" t="str">
        <f t="shared" si="1"/>
        <v/>
      </c>
      <c r="P42" s="73"/>
      <c r="Q42" s="37"/>
      <c r="R42" s="66"/>
      <c r="S42" s="133" t="str">
        <f t="shared" si="2"/>
        <v/>
      </c>
      <c r="T42" s="63"/>
      <c r="U42" s="137" t="str">
        <f t="shared" si="3"/>
        <v/>
      </c>
      <c r="V42" s="138" t="str">
        <f t="shared" si="4"/>
        <v/>
      </c>
      <c r="AC42" s="25" t="str">
        <f t="shared" si="10"/>
        <v/>
      </c>
      <c r="AF42">
        <f t="shared" si="5"/>
        <v>0</v>
      </c>
      <c r="AG42" s="61" t="str">
        <f t="shared" si="6"/>
        <v/>
      </c>
      <c r="AH42" s="61" t="str">
        <f t="shared" si="7"/>
        <v/>
      </c>
      <c r="AI42" s="62">
        <f t="shared" si="8"/>
        <v>0</v>
      </c>
      <c r="AJ42" s="62">
        <f t="shared" si="9"/>
        <v>0</v>
      </c>
    </row>
    <row r="43" spans="2:36" x14ac:dyDescent="0.25">
      <c r="B43" s="68"/>
      <c r="C43" s="36"/>
      <c r="D43" s="36"/>
      <c r="E43" s="36"/>
      <c r="F43" s="36"/>
      <c r="G43" s="36"/>
      <c r="H43" s="69"/>
      <c r="I43" s="68"/>
      <c r="J43" s="36"/>
      <c r="K43" s="36"/>
      <c r="L43" s="69"/>
      <c r="M43" s="73"/>
      <c r="N43" s="37"/>
      <c r="O43" s="130" t="str">
        <f t="shared" si="1"/>
        <v/>
      </c>
      <c r="P43" s="73"/>
      <c r="Q43" s="37"/>
      <c r="R43" s="66"/>
      <c r="S43" s="133" t="str">
        <f t="shared" si="2"/>
        <v/>
      </c>
      <c r="T43" s="63"/>
      <c r="U43" s="137" t="str">
        <f t="shared" si="3"/>
        <v/>
      </c>
      <c r="V43" s="138" t="str">
        <f t="shared" si="4"/>
        <v/>
      </c>
      <c r="AC43" s="25" t="str">
        <f t="shared" si="10"/>
        <v/>
      </c>
      <c r="AF43">
        <f t="shared" si="5"/>
        <v>0</v>
      </c>
      <c r="AG43" s="61" t="str">
        <f t="shared" si="6"/>
        <v/>
      </c>
      <c r="AH43" s="61" t="str">
        <f t="shared" si="7"/>
        <v/>
      </c>
      <c r="AI43" s="62">
        <f t="shared" si="8"/>
        <v>0</v>
      </c>
      <c r="AJ43" s="62">
        <f t="shared" si="9"/>
        <v>0</v>
      </c>
    </row>
    <row r="44" spans="2:36" x14ac:dyDescent="0.25">
      <c r="B44" s="68"/>
      <c r="C44" s="36"/>
      <c r="D44" s="36"/>
      <c r="E44" s="36"/>
      <c r="F44" s="36"/>
      <c r="G44" s="36"/>
      <c r="H44" s="69"/>
      <c r="I44" s="68"/>
      <c r="J44" s="36"/>
      <c r="K44" s="36"/>
      <c r="L44" s="69"/>
      <c r="M44" s="73"/>
      <c r="N44" s="37"/>
      <c r="O44" s="130" t="str">
        <f t="shared" si="1"/>
        <v/>
      </c>
      <c r="P44" s="73"/>
      <c r="Q44" s="37"/>
      <c r="R44" s="66"/>
      <c r="S44" s="133" t="str">
        <f t="shared" si="2"/>
        <v/>
      </c>
      <c r="T44" s="63"/>
      <c r="U44" s="137" t="str">
        <f t="shared" si="3"/>
        <v/>
      </c>
      <c r="V44" s="138" t="str">
        <f t="shared" si="4"/>
        <v/>
      </c>
      <c r="AC44" s="25" t="str">
        <f t="shared" si="10"/>
        <v/>
      </c>
      <c r="AF44">
        <f t="shared" si="5"/>
        <v>0</v>
      </c>
      <c r="AG44" s="61" t="str">
        <f t="shared" si="6"/>
        <v/>
      </c>
      <c r="AH44" s="61" t="str">
        <f t="shared" si="7"/>
        <v/>
      </c>
      <c r="AI44" s="62">
        <f t="shared" si="8"/>
        <v>0</v>
      </c>
      <c r="AJ44" s="62">
        <f t="shared" si="9"/>
        <v>0</v>
      </c>
    </row>
    <row r="45" spans="2:36" s="24" customFormat="1" x14ac:dyDescent="0.25">
      <c r="B45" s="68"/>
      <c r="C45" s="36"/>
      <c r="D45" s="36"/>
      <c r="E45" s="36"/>
      <c r="F45" s="36"/>
      <c r="G45" s="36"/>
      <c r="H45" s="69"/>
      <c r="I45" s="68"/>
      <c r="J45" s="36"/>
      <c r="K45" s="36"/>
      <c r="L45" s="69"/>
      <c r="M45" s="73"/>
      <c r="N45" s="37"/>
      <c r="O45" s="130" t="str">
        <f t="shared" si="1"/>
        <v/>
      </c>
      <c r="P45" s="73"/>
      <c r="Q45" s="37"/>
      <c r="R45" s="66"/>
      <c r="S45" s="133" t="str">
        <f t="shared" si="2"/>
        <v/>
      </c>
      <c r="T45" s="63"/>
      <c r="U45" s="137" t="str">
        <f t="shared" si="3"/>
        <v/>
      </c>
      <c r="V45" s="138" t="str">
        <f t="shared" si="4"/>
        <v/>
      </c>
      <c r="W45" s="23" t="s">
        <v>258</v>
      </c>
      <c r="AC45" s="25" t="str">
        <f t="shared" si="10"/>
        <v/>
      </c>
      <c r="AF45">
        <f t="shared" si="5"/>
        <v>0</v>
      </c>
      <c r="AG45" s="61" t="str">
        <f t="shared" si="6"/>
        <v/>
      </c>
      <c r="AH45" s="61" t="str">
        <f t="shared" si="7"/>
        <v/>
      </c>
      <c r="AI45" s="62">
        <f t="shared" si="8"/>
        <v>0</v>
      </c>
      <c r="AJ45" s="62">
        <f t="shared" si="9"/>
        <v>0</v>
      </c>
    </row>
    <row r="46" spans="2:36" x14ac:dyDescent="0.25">
      <c r="B46" s="68"/>
      <c r="C46" s="36"/>
      <c r="D46" s="36"/>
      <c r="E46" s="36"/>
      <c r="F46" s="36"/>
      <c r="G46" s="36"/>
      <c r="H46" s="69"/>
      <c r="I46" s="68"/>
      <c r="J46" s="36"/>
      <c r="K46" s="36"/>
      <c r="L46" s="69"/>
      <c r="M46" s="73"/>
      <c r="N46" s="37"/>
      <c r="O46" s="130" t="str">
        <f t="shared" si="1"/>
        <v/>
      </c>
      <c r="P46" s="73"/>
      <c r="Q46" s="37"/>
      <c r="R46" s="66"/>
      <c r="S46" s="133" t="str">
        <f t="shared" si="2"/>
        <v/>
      </c>
      <c r="T46" s="63"/>
      <c r="U46" s="137" t="str">
        <f t="shared" si="3"/>
        <v/>
      </c>
      <c r="V46" s="138" t="str">
        <f t="shared" si="4"/>
        <v/>
      </c>
      <c r="AC46" s="25" t="str">
        <f t="shared" si="10"/>
        <v/>
      </c>
      <c r="AF46">
        <f t="shared" si="5"/>
        <v>0</v>
      </c>
      <c r="AG46" s="61" t="str">
        <f t="shared" si="6"/>
        <v/>
      </c>
      <c r="AH46" s="61" t="str">
        <f t="shared" si="7"/>
        <v/>
      </c>
      <c r="AI46" s="62">
        <f t="shared" si="8"/>
        <v>0</v>
      </c>
      <c r="AJ46" s="62">
        <f t="shared" si="9"/>
        <v>0</v>
      </c>
    </row>
    <row r="47" spans="2:36" x14ac:dyDescent="0.25">
      <c r="B47" s="68"/>
      <c r="C47" s="36"/>
      <c r="D47" s="36"/>
      <c r="E47" s="36"/>
      <c r="F47" s="36"/>
      <c r="G47" s="36"/>
      <c r="H47" s="69"/>
      <c r="I47" s="68"/>
      <c r="J47" s="36"/>
      <c r="K47" s="36"/>
      <c r="L47" s="69"/>
      <c r="M47" s="73"/>
      <c r="N47" s="37"/>
      <c r="O47" s="130" t="str">
        <f t="shared" si="1"/>
        <v/>
      </c>
      <c r="P47" s="73"/>
      <c r="Q47" s="37"/>
      <c r="R47" s="66"/>
      <c r="S47" s="133" t="str">
        <f t="shared" si="2"/>
        <v/>
      </c>
      <c r="T47" s="63"/>
      <c r="U47" s="137" t="str">
        <f t="shared" si="3"/>
        <v/>
      </c>
      <c r="V47" s="138" t="str">
        <f t="shared" si="4"/>
        <v/>
      </c>
      <c r="X47" s="26" t="s">
        <v>259</v>
      </c>
      <c r="Y47" s="27"/>
      <c r="Z47" s="27"/>
      <c r="AA47" s="28"/>
      <c r="AC47" s="25" t="str">
        <f t="shared" si="10"/>
        <v/>
      </c>
      <c r="AF47">
        <f t="shared" si="5"/>
        <v>0</v>
      </c>
      <c r="AG47" s="61" t="str">
        <f t="shared" si="6"/>
        <v/>
      </c>
      <c r="AH47" s="61" t="str">
        <f t="shared" si="7"/>
        <v/>
      </c>
      <c r="AI47" s="62">
        <f t="shared" si="8"/>
        <v>0</v>
      </c>
      <c r="AJ47" s="62">
        <f t="shared" si="9"/>
        <v>0</v>
      </c>
    </row>
    <row r="48" spans="2:36" x14ac:dyDescent="0.25">
      <c r="B48" s="68"/>
      <c r="C48" s="36"/>
      <c r="D48" s="36"/>
      <c r="E48" s="36"/>
      <c r="F48" s="36"/>
      <c r="G48" s="36"/>
      <c r="H48" s="69"/>
      <c r="I48" s="68"/>
      <c r="J48" s="36"/>
      <c r="K48" s="36"/>
      <c r="L48" s="69"/>
      <c r="M48" s="73"/>
      <c r="N48" s="37"/>
      <c r="O48" s="130" t="str">
        <f t="shared" si="1"/>
        <v/>
      </c>
      <c r="P48" s="73"/>
      <c r="Q48" s="37"/>
      <c r="R48" s="66"/>
      <c r="S48" s="133" t="str">
        <f t="shared" si="2"/>
        <v/>
      </c>
      <c r="T48" s="63"/>
      <c r="U48" s="137" t="str">
        <f t="shared" si="3"/>
        <v/>
      </c>
      <c r="V48" s="138" t="str">
        <f t="shared" si="4"/>
        <v/>
      </c>
      <c r="X48" s="29" t="s">
        <v>268</v>
      </c>
      <c r="Y48" s="30"/>
      <c r="Z48" s="30"/>
      <c r="AA48" s="31"/>
      <c r="AC48" s="25" t="str">
        <f t="shared" si="10"/>
        <v/>
      </c>
      <c r="AF48">
        <f t="shared" si="5"/>
        <v>0</v>
      </c>
      <c r="AG48" s="61" t="str">
        <f t="shared" si="6"/>
        <v/>
      </c>
      <c r="AH48" s="61" t="str">
        <f t="shared" si="7"/>
        <v/>
      </c>
      <c r="AI48" s="62">
        <f t="shared" si="8"/>
        <v>0</v>
      </c>
      <c r="AJ48" s="62">
        <f t="shared" si="9"/>
        <v>0</v>
      </c>
    </row>
    <row r="49" spans="2:36" x14ac:dyDescent="0.25">
      <c r="B49" s="68"/>
      <c r="C49" s="36"/>
      <c r="D49" s="36"/>
      <c r="E49" s="36"/>
      <c r="F49" s="36"/>
      <c r="G49" s="36"/>
      <c r="H49" s="69"/>
      <c r="I49" s="68"/>
      <c r="J49" s="36"/>
      <c r="K49" s="36"/>
      <c r="L49" s="69"/>
      <c r="M49" s="73"/>
      <c r="N49" s="37"/>
      <c r="O49" s="130" t="str">
        <f t="shared" si="1"/>
        <v/>
      </c>
      <c r="P49" s="73"/>
      <c r="Q49" s="37"/>
      <c r="R49" s="66"/>
      <c r="S49" s="133" t="str">
        <f t="shared" si="2"/>
        <v/>
      </c>
      <c r="T49" s="63"/>
      <c r="U49" s="137" t="str">
        <f t="shared" si="3"/>
        <v/>
      </c>
      <c r="V49" s="138" t="str">
        <f t="shared" si="4"/>
        <v/>
      </c>
      <c r="AC49" s="25" t="str">
        <f t="shared" si="10"/>
        <v/>
      </c>
      <c r="AF49">
        <f t="shared" si="5"/>
        <v>0</v>
      </c>
      <c r="AG49" s="61" t="str">
        <f t="shared" si="6"/>
        <v/>
      </c>
      <c r="AH49" s="61" t="str">
        <f t="shared" si="7"/>
        <v/>
      </c>
      <c r="AI49" s="62">
        <f t="shared" si="8"/>
        <v>0</v>
      </c>
      <c r="AJ49" s="62">
        <f t="shared" si="9"/>
        <v>0</v>
      </c>
    </row>
    <row r="50" spans="2:36" x14ac:dyDescent="0.25">
      <c r="B50" s="68"/>
      <c r="C50" s="36"/>
      <c r="D50" s="36"/>
      <c r="E50" s="36"/>
      <c r="F50" s="36"/>
      <c r="G50" s="36"/>
      <c r="H50" s="69"/>
      <c r="I50" s="68"/>
      <c r="J50" s="36"/>
      <c r="K50" s="36"/>
      <c r="L50" s="69"/>
      <c r="M50" s="73"/>
      <c r="N50" s="37"/>
      <c r="O50" s="130" t="str">
        <f t="shared" si="1"/>
        <v/>
      </c>
      <c r="P50" s="73"/>
      <c r="Q50" s="37"/>
      <c r="R50" s="66"/>
      <c r="S50" s="133" t="str">
        <f t="shared" si="2"/>
        <v/>
      </c>
      <c r="T50" s="63"/>
      <c r="U50" s="137" t="str">
        <f t="shared" si="3"/>
        <v/>
      </c>
      <c r="V50" s="138" t="str">
        <f t="shared" si="4"/>
        <v/>
      </c>
      <c r="AC50" s="25" t="str">
        <f t="shared" si="10"/>
        <v/>
      </c>
      <c r="AF50">
        <f t="shared" si="5"/>
        <v>0</v>
      </c>
      <c r="AG50" s="61" t="str">
        <f t="shared" si="6"/>
        <v/>
      </c>
      <c r="AH50" s="61" t="str">
        <f t="shared" si="7"/>
        <v/>
      </c>
      <c r="AI50" s="62">
        <f t="shared" si="8"/>
        <v>0</v>
      </c>
      <c r="AJ50" s="62">
        <f t="shared" si="9"/>
        <v>0</v>
      </c>
    </row>
    <row r="51" spans="2:36" x14ac:dyDescent="0.25">
      <c r="B51" s="68"/>
      <c r="C51" s="36"/>
      <c r="D51" s="36"/>
      <c r="E51" s="36"/>
      <c r="F51" s="36"/>
      <c r="G51" s="36"/>
      <c r="H51" s="69"/>
      <c r="I51" s="68"/>
      <c r="J51" s="36"/>
      <c r="K51" s="36"/>
      <c r="L51" s="69"/>
      <c r="M51" s="73"/>
      <c r="N51" s="37"/>
      <c r="O51" s="130" t="str">
        <f t="shared" si="1"/>
        <v/>
      </c>
      <c r="P51" s="73"/>
      <c r="Q51" s="37"/>
      <c r="R51" s="66"/>
      <c r="S51" s="133" t="str">
        <f t="shared" si="2"/>
        <v/>
      </c>
      <c r="T51" s="63"/>
      <c r="U51" s="137" t="str">
        <f t="shared" si="3"/>
        <v/>
      </c>
      <c r="V51" s="138" t="str">
        <f t="shared" si="4"/>
        <v/>
      </c>
      <c r="AC51" s="25" t="str">
        <f t="shared" si="10"/>
        <v/>
      </c>
      <c r="AF51">
        <f t="shared" si="5"/>
        <v>0</v>
      </c>
      <c r="AG51" s="61" t="str">
        <f t="shared" si="6"/>
        <v/>
      </c>
      <c r="AH51" s="61" t="str">
        <f t="shared" si="7"/>
        <v/>
      </c>
      <c r="AI51" s="62">
        <f t="shared" si="8"/>
        <v>0</v>
      </c>
      <c r="AJ51" s="62">
        <f t="shared" si="9"/>
        <v>0</v>
      </c>
    </row>
    <row r="52" spans="2:36" x14ac:dyDescent="0.25">
      <c r="B52" s="68"/>
      <c r="C52" s="36"/>
      <c r="D52" s="36"/>
      <c r="E52" s="36"/>
      <c r="F52" s="36"/>
      <c r="G52" s="36"/>
      <c r="H52" s="69"/>
      <c r="I52" s="68"/>
      <c r="J52" s="36"/>
      <c r="K52" s="36"/>
      <c r="L52" s="69"/>
      <c r="M52" s="73"/>
      <c r="N52" s="37"/>
      <c r="O52" s="130" t="str">
        <f t="shared" si="1"/>
        <v/>
      </c>
      <c r="P52" s="73"/>
      <c r="Q52" s="37"/>
      <c r="R52" s="66"/>
      <c r="S52" s="133" t="str">
        <f t="shared" si="2"/>
        <v/>
      </c>
      <c r="T52" s="63"/>
      <c r="U52" s="137" t="str">
        <f t="shared" si="3"/>
        <v/>
      </c>
      <c r="V52" s="138" t="str">
        <f t="shared" si="4"/>
        <v/>
      </c>
      <c r="AC52" s="25" t="str">
        <f t="shared" si="10"/>
        <v/>
      </c>
      <c r="AF52">
        <f t="shared" si="5"/>
        <v>0</v>
      </c>
      <c r="AG52" s="61" t="str">
        <f t="shared" si="6"/>
        <v/>
      </c>
      <c r="AH52" s="61" t="str">
        <f t="shared" si="7"/>
        <v/>
      </c>
      <c r="AI52" s="62">
        <f t="shared" si="8"/>
        <v>0</v>
      </c>
      <c r="AJ52" s="62">
        <f t="shared" si="9"/>
        <v>0</v>
      </c>
    </row>
    <row r="53" spans="2:36" x14ac:dyDescent="0.25">
      <c r="B53" s="68"/>
      <c r="C53" s="36"/>
      <c r="D53" s="36"/>
      <c r="E53" s="36"/>
      <c r="F53" s="36"/>
      <c r="G53" s="36"/>
      <c r="H53" s="69"/>
      <c r="I53" s="68"/>
      <c r="J53" s="36"/>
      <c r="K53" s="36"/>
      <c r="L53" s="69"/>
      <c r="M53" s="73"/>
      <c r="N53" s="37"/>
      <c r="O53" s="130" t="str">
        <f t="shared" si="1"/>
        <v/>
      </c>
      <c r="P53" s="73"/>
      <c r="Q53" s="37"/>
      <c r="R53" s="66"/>
      <c r="S53" s="133" t="str">
        <f t="shared" si="2"/>
        <v/>
      </c>
      <c r="T53" s="63"/>
      <c r="U53" s="137" t="str">
        <f t="shared" si="3"/>
        <v/>
      </c>
      <c r="V53" s="138" t="str">
        <f t="shared" si="4"/>
        <v/>
      </c>
      <c r="AC53" s="25" t="str">
        <f t="shared" si="10"/>
        <v/>
      </c>
      <c r="AF53">
        <f t="shared" si="5"/>
        <v>0</v>
      </c>
      <c r="AG53" s="61" t="str">
        <f t="shared" si="6"/>
        <v/>
      </c>
      <c r="AH53" s="61" t="str">
        <f t="shared" si="7"/>
        <v/>
      </c>
      <c r="AI53" s="62">
        <f t="shared" si="8"/>
        <v>0</v>
      </c>
      <c r="AJ53" s="62">
        <f t="shared" si="9"/>
        <v>0</v>
      </c>
    </row>
    <row r="54" spans="2:36" x14ac:dyDescent="0.25">
      <c r="B54" s="68"/>
      <c r="C54" s="36"/>
      <c r="D54" s="36"/>
      <c r="E54" s="36"/>
      <c r="F54" s="36"/>
      <c r="G54" s="36"/>
      <c r="H54" s="69"/>
      <c r="I54" s="68"/>
      <c r="J54" s="36"/>
      <c r="K54" s="36"/>
      <c r="L54" s="69"/>
      <c r="M54" s="73"/>
      <c r="N54" s="37"/>
      <c r="O54" s="130" t="str">
        <f t="shared" si="1"/>
        <v/>
      </c>
      <c r="P54" s="73"/>
      <c r="Q54" s="37"/>
      <c r="R54" s="66"/>
      <c r="S54" s="133" t="str">
        <f t="shared" si="2"/>
        <v/>
      </c>
      <c r="T54" s="63"/>
      <c r="U54" s="137" t="str">
        <f t="shared" si="3"/>
        <v/>
      </c>
      <c r="V54" s="138" t="str">
        <f t="shared" si="4"/>
        <v/>
      </c>
      <c r="AC54" s="25" t="str">
        <f t="shared" si="10"/>
        <v/>
      </c>
      <c r="AF54">
        <f t="shared" si="5"/>
        <v>0</v>
      </c>
      <c r="AG54" s="61" t="str">
        <f t="shared" si="6"/>
        <v/>
      </c>
      <c r="AH54" s="61" t="str">
        <f t="shared" si="7"/>
        <v/>
      </c>
      <c r="AI54" s="62">
        <f t="shared" si="8"/>
        <v>0</v>
      </c>
      <c r="AJ54" s="62">
        <f t="shared" si="9"/>
        <v>0</v>
      </c>
    </row>
    <row r="55" spans="2:36" x14ac:dyDescent="0.25">
      <c r="B55" s="68"/>
      <c r="C55" s="36"/>
      <c r="D55" s="36"/>
      <c r="E55" s="36"/>
      <c r="F55" s="36"/>
      <c r="G55" s="36"/>
      <c r="H55" s="69"/>
      <c r="I55" s="68"/>
      <c r="J55" s="36"/>
      <c r="K55" s="36"/>
      <c r="L55" s="69"/>
      <c r="M55" s="73"/>
      <c r="N55" s="37"/>
      <c r="O55" s="130" t="str">
        <f t="shared" si="1"/>
        <v/>
      </c>
      <c r="P55" s="73"/>
      <c r="Q55" s="37"/>
      <c r="R55" s="66"/>
      <c r="S55" s="133" t="str">
        <f t="shared" si="2"/>
        <v/>
      </c>
      <c r="T55" s="63"/>
      <c r="U55" s="137" t="str">
        <f t="shared" si="3"/>
        <v/>
      </c>
      <c r="V55" s="138" t="str">
        <f t="shared" si="4"/>
        <v/>
      </c>
      <c r="AC55" s="25" t="str">
        <f t="shared" si="10"/>
        <v/>
      </c>
      <c r="AF55">
        <f t="shared" si="5"/>
        <v>0</v>
      </c>
      <c r="AG55" s="61" t="str">
        <f t="shared" si="6"/>
        <v/>
      </c>
      <c r="AH55" s="61" t="str">
        <f t="shared" si="7"/>
        <v/>
      </c>
      <c r="AI55" s="62">
        <f t="shared" si="8"/>
        <v>0</v>
      </c>
      <c r="AJ55" s="62">
        <f t="shared" si="9"/>
        <v>0</v>
      </c>
    </row>
    <row r="56" spans="2:36" x14ac:dyDescent="0.25">
      <c r="B56" s="68"/>
      <c r="C56" s="36"/>
      <c r="D56" s="36"/>
      <c r="E56" s="36"/>
      <c r="F56" s="36"/>
      <c r="G56" s="36"/>
      <c r="H56" s="69"/>
      <c r="I56" s="68"/>
      <c r="J56" s="36"/>
      <c r="K56" s="36"/>
      <c r="L56" s="69"/>
      <c r="M56" s="73"/>
      <c r="N56" s="37"/>
      <c r="O56" s="130" t="str">
        <f t="shared" si="1"/>
        <v/>
      </c>
      <c r="P56" s="73"/>
      <c r="Q56" s="37"/>
      <c r="R56" s="66"/>
      <c r="S56" s="133" t="str">
        <f t="shared" si="2"/>
        <v/>
      </c>
      <c r="T56" s="63"/>
      <c r="U56" s="137" t="str">
        <f t="shared" si="3"/>
        <v/>
      </c>
      <c r="V56" s="138" t="str">
        <f t="shared" si="4"/>
        <v/>
      </c>
      <c r="AC56" s="25" t="str">
        <f t="shared" si="10"/>
        <v/>
      </c>
      <c r="AF56">
        <f t="shared" si="5"/>
        <v>0</v>
      </c>
      <c r="AG56" s="61" t="str">
        <f t="shared" si="6"/>
        <v/>
      </c>
      <c r="AH56" s="61" t="str">
        <f t="shared" si="7"/>
        <v/>
      </c>
      <c r="AI56" s="62">
        <f t="shared" si="8"/>
        <v>0</v>
      </c>
      <c r="AJ56" s="62">
        <f t="shared" si="9"/>
        <v>0</v>
      </c>
    </row>
    <row r="57" spans="2:36" x14ac:dyDescent="0.25">
      <c r="B57" s="68"/>
      <c r="C57" s="36"/>
      <c r="D57" s="36"/>
      <c r="E57" s="36"/>
      <c r="F57" s="36"/>
      <c r="G57" s="36"/>
      <c r="H57" s="69"/>
      <c r="I57" s="68"/>
      <c r="J57" s="36"/>
      <c r="K57" s="36"/>
      <c r="L57" s="69"/>
      <c r="M57" s="73"/>
      <c r="N57" s="37"/>
      <c r="O57" s="130" t="str">
        <f t="shared" si="1"/>
        <v/>
      </c>
      <c r="P57" s="73"/>
      <c r="Q57" s="37"/>
      <c r="R57" s="66"/>
      <c r="S57" s="133" t="str">
        <f t="shared" si="2"/>
        <v/>
      </c>
      <c r="T57" s="63"/>
      <c r="U57" s="137" t="str">
        <f t="shared" si="3"/>
        <v/>
      </c>
      <c r="V57" s="138" t="str">
        <f t="shared" si="4"/>
        <v/>
      </c>
      <c r="AC57" s="25" t="str">
        <f t="shared" si="10"/>
        <v/>
      </c>
      <c r="AF57">
        <f t="shared" si="5"/>
        <v>0</v>
      </c>
      <c r="AG57" s="61" t="str">
        <f t="shared" si="6"/>
        <v/>
      </c>
      <c r="AH57" s="61" t="str">
        <f t="shared" si="7"/>
        <v/>
      </c>
      <c r="AI57" s="62">
        <f t="shared" si="8"/>
        <v>0</v>
      </c>
      <c r="AJ57" s="62">
        <f t="shared" si="9"/>
        <v>0</v>
      </c>
    </row>
    <row r="58" spans="2:36" ht="15.75" thickBot="1" x14ac:dyDescent="0.3">
      <c r="B58" s="70"/>
      <c r="C58" s="71"/>
      <c r="D58" s="71"/>
      <c r="E58" s="71"/>
      <c r="F58" s="71"/>
      <c r="G58" s="71"/>
      <c r="H58" s="72"/>
      <c r="I58" s="70"/>
      <c r="J58" s="71"/>
      <c r="K58" s="71"/>
      <c r="L58" s="72"/>
      <c r="M58" s="74"/>
      <c r="N58" s="75"/>
      <c r="O58" s="131" t="str">
        <f t="shared" si="1"/>
        <v/>
      </c>
      <c r="P58" s="74"/>
      <c r="Q58" s="75"/>
      <c r="R58" s="76"/>
      <c r="S58" s="134" t="str">
        <f t="shared" si="2"/>
        <v/>
      </c>
      <c r="T58" s="77"/>
      <c r="U58" s="139" t="str">
        <f t="shared" si="3"/>
        <v/>
      </c>
      <c r="V58" s="140" t="str">
        <f t="shared" si="4"/>
        <v/>
      </c>
      <c r="AC58" s="25" t="str">
        <f t="shared" si="10"/>
        <v/>
      </c>
      <c r="AF58">
        <f t="shared" si="5"/>
        <v>0</v>
      </c>
      <c r="AG58" s="61" t="str">
        <f t="shared" si="6"/>
        <v/>
      </c>
      <c r="AH58" s="61" t="str">
        <f t="shared" si="7"/>
        <v/>
      </c>
      <c r="AI58" s="62">
        <f t="shared" si="8"/>
        <v>0</v>
      </c>
      <c r="AJ58" s="62">
        <f t="shared" si="9"/>
        <v>0</v>
      </c>
    </row>
    <row r="59" spans="2:36" s="32" customFormat="1" ht="26.45" customHeight="1" thickBot="1" x14ac:dyDescent="0.3">
      <c r="B59" s="116" t="s">
        <v>256</v>
      </c>
      <c r="C59" s="117"/>
      <c r="D59" s="117"/>
      <c r="E59" s="117"/>
      <c r="F59" s="117"/>
      <c r="G59" s="117"/>
      <c r="H59" s="117"/>
      <c r="I59" s="117"/>
      <c r="J59" s="117"/>
      <c r="K59" s="117"/>
      <c r="L59" s="117"/>
      <c r="M59" s="117"/>
      <c r="N59" s="117"/>
      <c r="O59" s="64"/>
      <c r="P59" s="64"/>
      <c r="Q59" s="64"/>
      <c r="R59" s="65"/>
      <c r="S59" s="113" t="s">
        <v>71</v>
      </c>
      <c r="T59" s="114"/>
      <c r="U59" s="115"/>
      <c r="V59" s="141">
        <f>SUM(V9:V58)</f>
        <v>0</v>
      </c>
    </row>
    <row r="60" spans="2:36" ht="19.350000000000001" customHeight="1" x14ac:dyDescent="0.25">
      <c r="B60" s="101" t="s">
        <v>263</v>
      </c>
      <c r="C60" s="101"/>
      <c r="D60" s="101"/>
      <c r="E60" s="101"/>
      <c r="F60" s="101"/>
      <c r="G60" s="101"/>
      <c r="H60" s="101"/>
      <c r="I60" s="101"/>
      <c r="J60" s="101"/>
      <c r="K60" s="33"/>
      <c r="L60" s="33"/>
      <c r="M60" s="34"/>
      <c r="N60" s="34"/>
      <c r="O60" s="34"/>
      <c r="P60" s="34"/>
      <c r="Q60" s="34"/>
      <c r="R60" s="34"/>
      <c r="S60" s="33"/>
      <c r="T60" s="33"/>
      <c r="U60" s="33"/>
      <c r="V60" s="33"/>
    </row>
    <row r="63" spans="2:36" x14ac:dyDescent="0.25">
      <c r="V63" s="35" t="s">
        <v>270</v>
      </c>
    </row>
  </sheetData>
  <sheetProtection algorithmName="SHA-512" hashValue="XLnH5NPn3hA19/bSz21xQT1I8E7y68DPqVT4lx8F+MH8RcHDkmBKqfQmX+t8mGnfhvEz6M00INIhZWmozFbPbA==" saltValue="Ks9TFgGSxNbXVfHei+oMKQ==" spinCount="100000" sheet="1" objects="1" scenarios="1"/>
  <dataConsolidate/>
  <mergeCells count="13">
    <mergeCell ref="B3:C3"/>
    <mergeCell ref="D3:F3"/>
    <mergeCell ref="B4:C4"/>
    <mergeCell ref="D4:F4"/>
    <mergeCell ref="B60:J60"/>
    <mergeCell ref="I7:L7"/>
    <mergeCell ref="B6:V6"/>
    <mergeCell ref="V7:V8"/>
    <mergeCell ref="B7:H7"/>
    <mergeCell ref="S59:U59"/>
    <mergeCell ref="B59:N59"/>
    <mergeCell ref="M7:O7"/>
    <mergeCell ref="P7:U7"/>
  </mergeCells>
  <dataValidations count="4">
    <dataValidation type="date" allowBlank="1" showInputMessage="1" showErrorMessage="1" errorTitle="Error Fecha" error="Debe introducir una fecha correcta en formato dd/mm/yyyy" sqref="M9:N58" xr:uid="{00000000-0002-0000-0000-000000000000}">
      <formula1>20821</formula1>
      <formula2>47484</formula2>
    </dataValidation>
    <dataValidation type="decimal" allowBlank="1" showInputMessage="1" showErrorMessage="1" errorTitle="Erro parcialidad" error="La jornada debe igual o superior al 50%." sqref="R9:R58" xr:uid="{00000000-0002-0000-0000-000004000000}">
      <formula1>0.5</formula1>
      <formula2>1</formula2>
    </dataValidation>
    <dataValidation type="date" allowBlank="1" showInputMessage="1" showErrorMessage="1" errorTitle="Error fecha de inicio" error="La fecha de inicio debe ser posterior al 31/8/2025 y anterior al 30/06/2026." sqref="P9:P58" xr:uid="{DAC78309-2EDB-4799-B559-638853C5B696}">
      <formula1>45901</formula1>
      <formula2>46203</formula2>
    </dataValidation>
    <dataValidation type="date" allowBlank="1" showInputMessage="1" showErrorMessage="1" errorTitle="Erro fecha fin." error="La fecha fin tienen que ser posterior a la fecha de inicio e igual o anterior al 30/06/2026." sqref="Q9:Q58" xr:uid="{DEA9582D-4131-455C-BB36-FD24DB2AD246}">
      <formula1>P9</formula1>
      <formula2>46203</formula2>
    </dataValidation>
  </dataValidations>
  <printOptions horizontalCentered="1" verticalCentered="1"/>
  <pageMargins left="0.25" right="0.25" top="0.75" bottom="0.75" header="0.3" footer="0.3"/>
  <pageSetup paperSize="9" scale="45" orientation="landscape"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5000000}">
          <x14:formula1>
            <xm:f>Tablas!$B$2:$B$4</xm:f>
          </x14:formula1>
          <xm:sqref>G9:G58</xm:sqref>
        </x14:dataValidation>
        <x14:dataValidation type="list" allowBlank="1" showInputMessage="1" showErrorMessage="1" xr:uid="{00000000-0002-0000-0000-000006000000}">
          <x14:formula1>
            <xm:f>Tablas!$D$2:$D$4</xm:f>
          </x14:formula1>
          <xm:sqref>I9:I58</xm:sqref>
        </x14:dataValidation>
        <x14:dataValidation type="list" allowBlank="1" showInputMessage="1" showErrorMessage="1" xr:uid="{00000000-0002-0000-0000-000007000000}">
          <x14:formula1>
            <xm:f>Tablas!$E$2:$E$180</xm:f>
          </x14:formula1>
          <xm:sqref>L9:L58</xm:sqref>
        </x14:dataValidation>
        <x14:dataValidation type="list" allowBlank="1" showInputMessage="1" showErrorMessage="1" xr:uid="{9107238F-7B76-40C1-8724-5087B8629A38}">
          <x14:formula1>
            <xm:f>Tablas!$C$2:$C$21</xm:f>
          </x14:formula1>
          <xm:sqref>H9:H58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M16"/>
  <sheetViews>
    <sheetView showGridLines="0" zoomScale="80" zoomScaleNormal="80" workbookViewId="0">
      <selection activeCell="C8" sqref="C8:E8"/>
    </sheetView>
  </sheetViews>
  <sheetFormatPr baseColWidth="10" defaultColWidth="11.5703125" defaultRowHeight="15" x14ac:dyDescent="0.25"/>
  <cols>
    <col min="1" max="1" width="8.42578125" style="38" customWidth="1"/>
    <col min="2" max="2" width="24.42578125" style="38" customWidth="1"/>
    <col min="3" max="3" width="6" style="38" customWidth="1"/>
    <col min="4" max="4" width="30.85546875" style="38" customWidth="1"/>
    <col min="5" max="5" width="110.42578125" style="39" customWidth="1"/>
    <col min="6" max="16384" width="11.5703125" style="38"/>
  </cols>
  <sheetData>
    <row r="1" spans="2:13" ht="20.100000000000001" customHeight="1" x14ac:dyDescent="0.25">
      <c r="D1" s="18"/>
      <c r="E1" s="18"/>
      <c r="F1" s="18"/>
      <c r="G1" s="18"/>
      <c r="H1" s="18"/>
      <c r="I1" s="18"/>
      <c r="J1" s="18"/>
      <c r="K1" s="18"/>
      <c r="L1" s="18"/>
      <c r="M1" s="19" t="s">
        <v>18</v>
      </c>
    </row>
    <row r="2" spans="2:13" ht="74.099999999999994" customHeight="1" x14ac:dyDescent="0.25">
      <c r="B2" s="118"/>
      <c r="C2" s="118"/>
      <c r="D2" s="118"/>
    </row>
    <row r="3" spans="2:13" ht="26.45" customHeight="1" x14ac:dyDescent="0.25">
      <c r="B3" s="125" t="s">
        <v>0</v>
      </c>
      <c r="C3" s="125"/>
      <c r="D3" s="125"/>
      <c r="E3" s="125"/>
    </row>
    <row r="4" spans="2:13" s="41" customFormat="1" ht="51" customHeight="1" x14ac:dyDescent="0.25">
      <c r="B4" s="40" t="s">
        <v>43</v>
      </c>
      <c r="C4" s="128" t="s">
        <v>72</v>
      </c>
      <c r="D4" s="129"/>
      <c r="E4" s="129"/>
    </row>
    <row r="5" spans="2:13" ht="60" customHeight="1" x14ac:dyDescent="0.25">
      <c r="B5" s="42" t="s">
        <v>75</v>
      </c>
      <c r="C5" s="119" t="s">
        <v>73</v>
      </c>
      <c r="D5" s="119"/>
      <c r="E5" s="119"/>
    </row>
    <row r="6" spans="2:13" ht="75" customHeight="1" x14ac:dyDescent="0.25">
      <c r="B6" s="42" t="s">
        <v>44</v>
      </c>
      <c r="C6" s="119" t="s">
        <v>257</v>
      </c>
      <c r="D6" s="119"/>
      <c r="E6" s="119"/>
    </row>
    <row r="7" spans="2:13" ht="75" customHeight="1" x14ac:dyDescent="0.25">
      <c r="B7" s="42" t="s">
        <v>1</v>
      </c>
      <c r="C7" s="127" t="s">
        <v>45</v>
      </c>
      <c r="D7" s="127"/>
      <c r="E7" s="127"/>
    </row>
    <row r="8" spans="2:13" ht="42.6" customHeight="1" x14ac:dyDescent="0.25">
      <c r="B8" s="67" t="s">
        <v>76</v>
      </c>
      <c r="C8" s="122" t="s">
        <v>287</v>
      </c>
      <c r="D8" s="123"/>
      <c r="E8" s="124"/>
    </row>
    <row r="9" spans="2:13" ht="177.75" customHeight="1" x14ac:dyDescent="0.25">
      <c r="B9" s="120" t="s">
        <v>57</v>
      </c>
      <c r="C9" s="121" t="s">
        <v>254</v>
      </c>
      <c r="D9" s="121"/>
      <c r="E9" s="121"/>
    </row>
    <row r="10" spans="2:13" ht="37.35" customHeight="1" x14ac:dyDescent="0.25">
      <c r="B10" s="120"/>
      <c r="C10" s="119"/>
      <c r="D10" s="119"/>
      <c r="E10" s="119"/>
    </row>
    <row r="11" spans="2:13" ht="16.5" hidden="1" customHeight="1" x14ac:dyDescent="0.25">
      <c r="B11" s="120"/>
      <c r="C11" s="119"/>
      <c r="D11" s="119"/>
      <c r="E11" s="119"/>
    </row>
    <row r="12" spans="2:13" s="43" customFormat="1" ht="30" hidden="1" customHeight="1" x14ac:dyDescent="0.25">
      <c r="B12" s="120"/>
      <c r="C12" s="119"/>
      <c r="D12" s="119"/>
      <c r="E12" s="119"/>
    </row>
    <row r="13" spans="2:13" ht="140.25" customHeight="1" x14ac:dyDescent="0.25">
      <c r="B13" s="42" t="s">
        <v>59</v>
      </c>
      <c r="C13" s="126" t="s">
        <v>279</v>
      </c>
      <c r="D13" s="126"/>
      <c r="E13" s="126"/>
    </row>
    <row r="14" spans="2:13" ht="216.75" customHeight="1" x14ac:dyDescent="0.25">
      <c r="B14" s="42" t="s">
        <v>70</v>
      </c>
      <c r="C14" s="126" t="s">
        <v>280</v>
      </c>
      <c r="D14" s="126"/>
      <c r="E14" s="126"/>
    </row>
    <row r="15" spans="2:13" ht="36" customHeight="1" x14ac:dyDescent="0.25">
      <c r="B15" s="42" t="s">
        <v>65</v>
      </c>
      <c r="C15" s="119" t="s">
        <v>255</v>
      </c>
      <c r="D15" s="119"/>
      <c r="E15" s="119"/>
    </row>
    <row r="16" spans="2:13" ht="52.5" customHeight="1" x14ac:dyDescent="0.25">
      <c r="B16" s="42" t="s">
        <v>77</v>
      </c>
      <c r="C16" s="119" t="s">
        <v>281</v>
      </c>
      <c r="D16" s="119"/>
      <c r="E16" s="119"/>
    </row>
  </sheetData>
  <sheetProtection algorithmName="SHA-512" hashValue="f0WzHFAuB5Y7WDeJLX2PqMyuAXNMlf/fJrNOAxfSxo0W+Ye47Wa2Q8h8XzFiDsU/QGcvUncXFFQqvU1oSeeHbQ==" saltValue="YQ6A9BhojRTnWj/QkZbsPQ==" spinCount="100000" sheet="1" objects="1" scenarios="1"/>
  <mergeCells count="13">
    <mergeCell ref="B2:D2"/>
    <mergeCell ref="C16:E16"/>
    <mergeCell ref="B9:B12"/>
    <mergeCell ref="C9:E12"/>
    <mergeCell ref="C8:E8"/>
    <mergeCell ref="B3:E3"/>
    <mergeCell ref="C15:E15"/>
    <mergeCell ref="C14:E14"/>
    <mergeCell ref="C7:E7"/>
    <mergeCell ref="C5:E5"/>
    <mergeCell ref="C6:E6"/>
    <mergeCell ref="C4:E4"/>
    <mergeCell ref="C13:E13"/>
  </mergeCells>
  <printOptions horizontalCentered="1" verticalCentered="1"/>
  <pageMargins left="0.25" right="0.25" top="0.75" bottom="0.75" header="0.3" footer="0.3"/>
  <pageSetup paperSize="9" scale="5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K60"/>
  <sheetViews>
    <sheetView showGridLines="0" zoomScale="80" zoomScaleNormal="80" zoomScaleSheetLayoutView="100" workbookViewId="0">
      <selection activeCell="B3" sqref="B3"/>
    </sheetView>
  </sheetViews>
  <sheetFormatPr baseColWidth="10" defaultColWidth="11.42578125" defaultRowHeight="15" x14ac:dyDescent="0.25"/>
  <cols>
    <col min="1" max="1" width="4.42578125" style="44" customWidth="1"/>
    <col min="2" max="2" width="138" style="44" customWidth="1"/>
    <col min="3" max="16384" width="11.42578125" style="44"/>
  </cols>
  <sheetData>
    <row r="1" spans="2:11" ht="13.35" customHeight="1" x14ac:dyDescent="0.25"/>
    <row r="2" spans="2:11" ht="66.599999999999994" customHeight="1" x14ac:dyDescent="0.25">
      <c r="B2" s="18"/>
      <c r="C2" s="18"/>
      <c r="D2" s="18"/>
      <c r="E2" s="18"/>
      <c r="F2" s="18"/>
      <c r="G2" s="18"/>
      <c r="H2" s="18"/>
      <c r="I2" s="18"/>
      <c r="J2" s="18"/>
      <c r="K2" s="19" t="s">
        <v>18</v>
      </c>
    </row>
    <row r="3" spans="2:11" ht="18" x14ac:dyDescent="0.25">
      <c r="B3" s="45" t="s">
        <v>2</v>
      </c>
    </row>
    <row r="4" spans="2:11" x14ac:dyDescent="0.25">
      <c r="B4" s="46"/>
    </row>
    <row r="5" spans="2:11" x14ac:dyDescent="0.25">
      <c r="B5" s="47"/>
    </row>
    <row r="6" spans="2:11" s="49" customFormat="1" x14ac:dyDescent="0.25">
      <c r="B6" s="48" t="s">
        <v>3</v>
      </c>
    </row>
    <row r="7" spans="2:11" x14ac:dyDescent="0.25">
      <c r="B7" s="48"/>
    </row>
    <row r="8" spans="2:11" x14ac:dyDescent="0.25">
      <c r="B8" s="50" t="s">
        <v>4</v>
      </c>
    </row>
    <row r="9" spans="2:11" s="52" customFormat="1" x14ac:dyDescent="0.25">
      <c r="B9" s="51" t="s">
        <v>5</v>
      </c>
    </row>
    <row r="10" spans="2:11" s="52" customFormat="1" x14ac:dyDescent="0.25">
      <c r="B10" s="51" t="s">
        <v>6</v>
      </c>
    </row>
    <row r="11" spans="2:11" s="49" customFormat="1" x14ac:dyDescent="0.25">
      <c r="B11" s="53"/>
    </row>
    <row r="12" spans="2:11" s="54" customFormat="1" x14ac:dyDescent="0.25">
      <c r="B12" s="48" t="s">
        <v>7</v>
      </c>
    </row>
    <row r="13" spans="2:11" s="54" customFormat="1" x14ac:dyDescent="0.25">
      <c r="B13" s="48"/>
    </row>
    <row r="14" spans="2:11" x14ac:dyDescent="0.25">
      <c r="B14" s="55" t="s">
        <v>8</v>
      </c>
    </row>
    <row r="15" spans="2:11" ht="24" customHeight="1" x14ac:dyDescent="0.25">
      <c r="B15" s="59" t="s">
        <v>272</v>
      </c>
    </row>
    <row r="16" spans="2:11" ht="18.75" customHeight="1" x14ac:dyDescent="0.25">
      <c r="B16" s="59"/>
    </row>
    <row r="17" spans="2:2" x14ac:dyDescent="0.25">
      <c r="B17" s="48" t="s">
        <v>9</v>
      </c>
    </row>
    <row r="18" spans="2:2" x14ac:dyDescent="0.25">
      <c r="B18" s="48"/>
    </row>
    <row r="19" spans="2:2" x14ac:dyDescent="0.25">
      <c r="B19" s="53" t="s">
        <v>10</v>
      </c>
    </row>
    <row r="20" spans="2:2" s="49" customFormat="1" ht="24" x14ac:dyDescent="0.25">
      <c r="B20" s="53" t="s">
        <v>11</v>
      </c>
    </row>
    <row r="21" spans="2:2" x14ac:dyDescent="0.25">
      <c r="B21" s="53" t="s">
        <v>12</v>
      </c>
    </row>
    <row r="22" spans="2:2" x14ac:dyDescent="0.25">
      <c r="B22" s="53" t="s">
        <v>13</v>
      </c>
    </row>
    <row r="23" spans="2:2" x14ac:dyDescent="0.25">
      <c r="B23" s="53"/>
    </row>
    <row r="24" spans="2:2" s="49" customFormat="1" x14ac:dyDescent="0.25">
      <c r="B24" s="48" t="s">
        <v>14</v>
      </c>
    </row>
    <row r="25" spans="2:2" x14ac:dyDescent="0.25">
      <c r="B25" s="48"/>
    </row>
    <row r="26" spans="2:2" ht="63" customHeight="1" x14ac:dyDescent="0.25">
      <c r="B26" s="53" t="s">
        <v>15</v>
      </c>
    </row>
    <row r="27" spans="2:2" s="49" customFormat="1" x14ac:dyDescent="0.25">
      <c r="B27" s="53"/>
    </row>
    <row r="28" spans="2:2" x14ac:dyDescent="0.25">
      <c r="B28" s="48" t="s">
        <v>16</v>
      </c>
    </row>
    <row r="29" spans="2:2" x14ac:dyDescent="0.25">
      <c r="B29" s="48"/>
    </row>
    <row r="30" spans="2:2" x14ac:dyDescent="0.25">
      <c r="B30" s="53" t="s">
        <v>17</v>
      </c>
    </row>
    <row r="31" spans="2:2" x14ac:dyDescent="0.25">
      <c r="B31" s="53" t="s">
        <v>18</v>
      </c>
    </row>
    <row r="32" spans="2:2" s="56" customFormat="1" x14ac:dyDescent="0.25">
      <c r="B32" s="48" t="s">
        <v>19</v>
      </c>
    </row>
    <row r="33" spans="2:2" x14ac:dyDescent="0.25">
      <c r="B33" s="48"/>
    </row>
    <row r="34" spans="2:2" x14ac:dyDescent="0.25">
      <c r="B34" s="53" t="s">
        <v>20</v>
      </c>
    </row>
    <row r="35" spans="2:2" s="56" customFormat="1" x14ac:dyDescent="0.25">
      <c r="B35" s="53" t="s">
        <v>21</v>
      </c>
    </row>
    <row r="36" spans="2:2" ht="24" x14ac:dyDescent="0.25">
      <c r="B36" s="53" t="s">
        <v>22</v>
      </c>
    </row>
    <row r="37" spans="2:2" x14ac:dyDescent="0.25">
      <c r="B37" s="53"/>
    </row>
    <row r="38" spans="2:2" s="56" customFormat="1" x14ac:dyDescent="0.25">
      <c r="B38" s="48" t="s">
        <v>23</v>
      </c>
    </row>
    <row r="39" spans="2:2" x14ac:dyDescent="0.25">
      <c r="B39" s="53"/>
    </row>
    <row r="40" spans="2:2" x14ac:dyDescent="0.25">
      <c r="B40" s="53" t="s">
        <v>24</v>
      </c>
    </row>
    <row r="41" spans="2:2" s="56" customFormat="1" x14ac:dyDescent="0.25">
      <c r="B41" s="53"/>
    </row>
    <row r="42" spans="2:2" x14ac:dyDescent="0.25">
      <c r="B42" s="48" t="s">
        <v>25</v>
      </c>
    </row>
    <row r="43" spans="2:2" x14ac:dyDescent="0.25">
      <c r="B43" s="48"/>
    </row>
    <row r="44" spans="2:2" s="56" customFormat="1" ht="24" x14ac:dyDescent="0.25">
      <c r="B44" s="57" t="s">
        <v>26</v>
      </c>
    </row>
    <row r="45" spans="2:2" x14ac:dyDescent="0.25">
      <c r="B45" s="53"/>
    </row>
    <row r="46" spans="2:2" x14ac:dyDescent="0.25">
      <c r="B46" s="48" t="s">
        <v>27</v>
      </c>
    </row>
    <row r="47" spans="2:2" s="56" customFormat="1" x14ac:dyDescent="0.25">
      <c r="B47" s="48"/>
    </row>
    <row r="48" spans="2:2" ht="24" x14ac:dyDescent="0.25">
      <c r="B48" s="55" t="s">
        <v>28</v>
      </c>
    </row>
    <row r="49" spans="2:2" x14ac:dyDescent="0.25">
      <c r="B49" s="55"/>
    </row>
    <row r="50" spans="2:2" x14ac:dyDescent="0.25">
      <c r="B50" s="48" t="s">
        <v>29</v>
      </c>
    </row>
    <row r="51" spans="2:2" x14ac:dyDescent="0.25">
      <c r="B51" s="53"/>
    </row>
    <row r="52" spans="2:2" ht="24" x14ac:dyDescent="0.25">
      <c r="B52" s="53" t="s">
        <v>30</v>
      </c>
    </row>
    <row r="53" spans="2:2" x14ac:dyDescent="0.25">
      <c r="B53" s="53"/>
    </row>
    <row r="54" spans="2:2" x14ac:dyDescent="0.25">
      <c r="B54" s="48" t="s">
        <v>31</v>
      </c>
    </row>
    <row r="55" spans="2:2" x14ac:dyDescent="0.25">
      <c r="B55" s="53" t="s">
        <v>32</v>
      </c>
    </row>
    <row r="56" spans="2:2" x14ac:dyDescent="0.25">
      <c r="B56" s="53"/>
    </row>
    <row r="57" spans="2:2" x14ac:dyDescent="0.25">
      <c r="B57" s="48" t="s">
        <v>33</v>
      </c>
    </row>
    <row r="58" spans="2:2" x14ac:dyDescent="0.25">
      <c r="B58" s="48"/>
    </row>
    <row r="59" spans="2:2" ht="45" customHeight="1" x14ac:dyDescent="0.25">
      <c r="B59" s="53" t="s">
        <v>34</v>
      </c>
    </row>
    <row r="60" spans="2:2" x14ac:dyDescent="0.25">
      <c r="B60" s="58"/>
    </row>
  </sheetData>
  <sheetProtection algorithmName="SHA-512" hashValue="5EMPNyBrbpLLab2V2yDYaE7rGRyhrm7izIji16qWAosBgDTFJFU8CePAVw3B7wmW/68V+9Qiqqk1S5JQ4ihmig==" saltValue="/S8bDNNFccJ8bE1eqzrbuQ==" spinCount="100000" sheet="1" objects="1" scenarios="1"/>
  <hyperlinks>
    <hyperlink ref="B9" r:id="rId1" display="http://www.comunidad.madrid/centros" xr:uid="{00000000-0004-0000-0200-000000000000}"/>
    <hyperlink ref="B10" r:id="rId2" display="mailto:protecciondatoseeh@madrid.org" xr:uid="{00000000-0004-0000-0200-000001000000}"/>
  </hyperlinks>
  <printOptions horizontalCentered="1" verticalCentered="1"/>
  <pageMargins left="0.25" right="0.25" top="0.75" bottom="0.75" header="0.3" footer="0.3"/>
  <pageSetup paperSize="9" scale="69"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E180"/>
  <sheetViews>
    <sheetView showGridLines="0" zoomScale="90" zoomScaleNormal="90" workbookViewId="0">
      <selection activeCell="D29" sqref="D29"/>
    </sheetView>
  </sheetViews>
  <sheetFormatPr baseColWidth="10" defaultRowHeight="15" x14ac:dyDescent="0.25"/>
  <cols>
    <col min="1" max="1" width="4.140625" customWidth="1"/>
    <col min="3" max="3" width="14.85546875" customWidth="1"/>
    <col min="4" max="4" width="27" customWidth="1"/>
    <col min="5" max="5" width="23.85546875" customWidth="1"/>
  </cols>
  <sheetData>
    <row r="1" spans="2:5" ht="50.1" customHeight="1" thickBot="1" x14ac:dyDescent="0.3">
      <c r="B1" s="1" t="s">
        <v>35</v>
      </c>
      <c r="C1" s="7" t="s">
        <v>39</v>
      </c>
      <c r="D1" s="6" t="s">
        <v>51</v>
      </c>
      <c r="E1" s="9" t="s">
        <v>64</v>
      </c>
    </row>
    <row r="2" spans="2:5" x14ac:dyDescent="0.25">
      <c r="B2" s="2" t="s">
        <v>36</v>
      </c>
      <c r="C2" s="13">
        <v>1</v>
      </c>
      <c r="D2" s="4" t="s">
        <v>52</v>
      </c>
      <c r="E2" s="10" t="s">
        <v>60</v>
      </c>
    </row>
    <row r="3" spans="2:5" x14ac:dyDescent="0.25">
      <c r="B3" s="2" t="s">
        <v>37</v>
      </c>
      <c r="C3" s="14" t="s">
        <v>41</v>
      </c>
      <c r="D3" s="4" t="s">
        <v>53</v>
      </c>
      <c r="E3" s="11" t="s">
        <v>163</v>
      </c>
    </row>
    <row r="4" spans="2:5" ht="15.75" thickBot="1" x14ac:dyDescent="0.3">
      <c r="B4" s="3" t="s">
        <v>38</v>
      </c>
      <c r="C4" s="15" t="s">
        <v>42</v>
      </c>
      <c r="D4" s="8" t="s">
        <v>54</v>
      </c>
      <c r="E4" s="11" t="s">
        <v>239</v>
      </c>
    </row>
    <row r="5" spans="2:5" x14ac:dyDescent="0.25">
      <c r="C5" s="16" t="s">
        <v>284</v>
      </c>
      <c r="D5" s="5"/>
      <c r="E5" s="11" t="s">
        <v>130</v>
      </c>
    </row>
    <row r="6" spans="2:5" x14ac:dyDescent="0.25">
      <c r="C6" s="16" t="s">
        <v>285</v>
      </c>
      <c r="E6" s="11" t="s">
        <v>81</v>
      </c>
    </row>
    <row r="7" spans="2:5" x14ac:dyDescent="0.25">
      <c r="C7" s="16" t="s">
        <v>286</v>
      </c>
      <c r="E7" s="11" t="s">
        <v>88</v>
      </c>
    </row>
    <row r="8" spans="2:5" x14ac:dyDescent="0.25">
      <c r="C8" s="16">
        <v>4</v>
      </c>
      <c r="E8" s="11" t="s">
        <v>85</v>
      </c>
    </row>
    <row r="9" spans="2:5" x14ac:dyDescent="0.25">
      <c r="C9" s="16">
        <v>5</v>
      </c>
      <c r="E9" s="11" t="s">
        <v>175</v>
      </c>
    </row>
    <row r="10" spans="2:5" x14ac:dyDescent="0.25">
      <c r="C10" s="16">
        <v>6</v>
      </c>
      <c r="E10" s="11" t="s">
        <v>113</v>
      </c>
    </row>
    <row r="11" spans="2:5" x14ac:dyDescent="0.25">
      <c r="C11" s="16">
        <v>7</v>
      </c>
      <c r="E11" s="11" t="s">
        <v>121</v>
      </c>
    </row>
    <row r="12" spans="2:5" x14ac:dyDescent="0.25">
      <c r="C12" s="16">
        <v>8</v>
      </c>
      <c r="E12" s="11" t="s">
        <v>224</v>
      </c>
    </row>
    <row r="13" spans="2:5" x14ac:dyDescent="0.25">
      <c r="C13" s="16">
        <v>9</v>
      </c>
      <c r="E13" s="11" t="s">
        <v>209</v>
      </c>
    </row>
    <row r="14" spans="2:5" x14ac:dyDescent="0.25">
      <c r="C14" s="16">
        <v>10</v>
      </c>
      <c r="E14" s="11" t="s">
        <v>97</v>
      </c>
    </row>
    <row r="15" spans="2:5" x14ac:dyDescent="0.25">
      <c r="C15" s="16">
        <v>11</v>
      </c>
      <c r="E15" s="11" t="s">
        <v>99</v>
      </c>
    </row>
    <row r="16" spans="2:5" x14ac:dyDescent="0.25">
      <c r="C16" s="16">
        <v>12</v>
      </c>
      <c r="E16" s="11" t="s">
        <v>105</v>
      </c>
    </row>
    <row r="17" spans="3:5" x14ac:dyDescent="0.25">
      <c r="C17" s="16">
        <v>13</v>
      </c>
      <c r="E17" s="11" t="s">
        <v>249</v>
      </c>
    </row>
    <row r="18" spans="3:5" x14ac:dyDescent="0.25">
      <c r="C18" s="16">
        <v>14</v>
      </c>
      <c r="E18" s="11" t="s">
        <v>196</v>
      </c>
    </row>
    <row r="19" spans="3:5" x14ac:dyDescent="0.25">
      <c r="C19" s="16">
        <v>15</v>
      </c>
      <c r="E19" s="11" t="s">
        <v>158</v>
      </c>
    </row>
    <row r="20" spans="3:5" x14ac:dyDescent="0.25">
      <c r="C20" s="16">
        <v>16</v>
      </c>
      <c r="E20" s="11" t="s">
        <v>199</v>
      </c>
    </row>
    <row r="21" spans="3:5" ht="15.75" thickBot="1" x14ac:dyDescent="0.3">
      <c r="C21" s="17">
        <v>17</v>
      </c>
      <c r="D21" s="12"/>
      <c r="E21" s="11" t="s">
        <v>219</v>
      </c>
    </row>
    <row r="22" spans="3:5" x14ac:dyDescent="0.25">
      <c r="E22" s="11" t="s">
        <v>241</v>
      </c>
    </row>
    <row r="23" spans="3:5" x14ac:dyDescent="0.25">
      <c r="E23" s="11" t="s">
        <v>98</v>
      </c>
    </row>
    <row r="24" spans="3:5" x14ac:dyDescent="0.25">
      <c r="E24" s="11" t="s">
        <v>141</v>
      </c>
    </row>
    <row r="25" spans="3:5" x14ac:dyDescent="0.25">
      <c r="E25" s="11" t="s">
        <v>240</v>
      </c>
    </row>
    <row r="26" spans="3:5" x14ac:dyDescent="0.25">
      <c r="E26" s="11" t="s">
        <v>230</v>
      </c>
    </row>
    <row r="27" spans="3:5" x14ac:dyDescent="0.25">
      <c r="E27" s="11" t="s">
        <v>127</v>
      </c>
    </row>
    <row r="28" spans="3:5" x14ac:dyDescent="0.25">
      <c r="E28" s="11" t="s">
        <v>194</v>
      </c>
    </row>
    <row r="29" spans="3:5" x14ac:dyDescent="0.25">
      <c r="E29" s="11" t="s">
        <v>184</v>
      </c>
    </row>
    <row r="30" spans="3:5" x14ac:dyDescent="0.25">
      <c r="E30" s="11" t="s">
        <v>218</v>
      </c>
    </row>
    <row r="31" spans="3:5" x14ac:dyDescent="0.25">
      <c r="E31" s="11" t="s">
        <v>180</v>
      </c>
    </row>
    <row r="32" spans="3:5" x14ac:dyDescent="0.25">
      <c r="E32" s="11" t="s">
        <v>174</v>
      </c>
    </row>
    <row r="33" spans="5:5" x14ac:dyDescent="0.25">
      <c r="E33" s="11" t="s">
        <v>144</v>
      </c>
    </row>
    <row r="34" spans="5:5" x14ac:dyDescent="0.25">
      <c r="E34" s="11" t="s">
        <v>156</v>
      </c>
    </row>
    <row r="35" spans="5:5" x14ac:dyDescent="0.25">
      <c r="E35" s="11" t="s">
        <v>232</v>
      </c>
    </row>
    <row r="36" spans="5:5" x14ac:dyDescent="0.25">
      <c r="E36" s="11" t="s">
        <v>191</v>
      </c>
    </row>
    <row r="37" spans="5:5" x14ac:dyDescent="0.25">
      <c r="E37" s="11" t="s">
        <v>170</v>
      </c>
    </row>
    <row r="38" spans="5:5" x14ac:dyDescent="0.25">
      <c r="E38" s="11" t="s">
        <v>193</v>
      </c>
    </row>
    <row r="39" spans="5:5" x14ac:dyDescent="0.25">
      <c r="E39" s="11" t="s">
        <v>148</v>
      </c>
    </row>
    <row r="40" spans="5:5" x14ac:dyDescent="0.25">
      <c r="E40" s="11" t="s">
        <v>246</v>
      </c>
    </row>
    <row r="41" spans="5:5" x14ac:dyDescent="0.25">
      <c r="E41" s="11" t="s">
        <v>186</v>
      </c>
    </row>
    <row r="42" spans="5:5" x14ac:dyDescent="0.25">
      <c r="E42" s="11" t="s">
        <v>159</v>
      </c>
    </row>
    <row r="43" spans="5:5" x14ac:dyDescent="0.25">
      <c r="E43" s="11" t="s">
        <v>109</v>
      </c>
    </row>
    <row r="44" spans="5:5" x14ac:dyDescent="0.25">
      <c r="E44" s="11" t="s">
        <v>146</v>
      </c>
    </row>
    <row r="45" spans="5:5" x14ac:dyDescent="0.25">
      <c r="E45" s="11" t="s">
        <v>149</v>
      </c>
    </row>
    <row r="46" spans="5:5" x14ac:dyDescent="0.25">
      <c r="E46" s="11" t="s">
        <v>96</v>
      </c>
    </row>
    <row r="47" spans="5:5" x14ac:dyDescent="0.25">
      <c r="E47" s="11" t="s">
        <v>140</v>
      </c>
    </row>
    <row r="48" spans="5:5" x14ac:dyDescent="0.25">
      <c r="E48" s="11" t="s">
        <v>195</v>
      </c>
    </row>
    <row r="49" spans="5:5" x14ac:dyDescent="0.25">
      <c r="E49" s="11" t="s">
        <v>101</v>
      </c>
    </row>
    <row r="50" spans="5:5" x14ac:dyDescent="0.25">
      <c r="E50" s="11" t="s">
        <v>132</v>
      </c>
    </row>
    <row r="51" spans="5:5" x14ac:dyDescent="0.25">
      <c r="E51" s="11" t="s">
        <v>222</v>
      </c>
    </row>
    <row r="52" spans="5:5" x14ac:dyDescent="0.25">
      <c r="E52" s="11" t="s">
        <v>93</v>
      </c>
    </row>
    <row r="53" spans="5:5" x14ac:dyDescent="0.25">
      <c r="E53" s="11" t="s">
        <v>152</v>
      </c>
    </row>
    <row r="54" spans="5:5" x14ac:dyDescent="0.25">
      <c r="E54" s="11" t="s">
        <v>128</v>
      </c>
    </row>
    <row r="55" spans="5:5" x14ac:dyDescent="0.25">
      <c r="E55" s="11" t="s">
        <v>119</v>
      </c>
    </row>
    <row r="56" spans="5:5" x14ac:dyDescent="0.25">
      <c r="E56" s="11" t="s">
        <v>207</v>
      </c>
    </row>
    <row r="57" spans="5:5" x14ac:dyDescent="0.25">
      <c r="E57" s="11" t="s">
        <v>200</v>
      </c>
    </row>
    <row r="58" spans="5:5" x14ac:dyDescent="0.25">
      <c r="E58" s="11" t="s">
        <v>187</v>
      </c>
    </row>
    <row r="59" spans="5:5" x14ac:dyDescent="0.25">
      <c r="E59" s="11" t="s">
        <v>82</v>
      </c>
    </row>
    <row r="60" spans="5:5" x14ac:dyDescent="0.25">
      <c r="E60" s="11" t="s">
        <v>150</v>
      </c>
    </row>
    <row r="61" spans="5:5" x14ac:dyDescent="0.25">
      <c r="E61" s="11" t="s">
        <v>189</v>
      </c>
    </row>
    <row r="62" spans="5:5" x14ac:dyDescent="0.25">
      <c r="E62" s="11" t="s">
        <v>104</v>
      </c>
    </row>
    <row r="63" spans="5:5" x14ac:dyDescent="0.25">
      <c r="E63" s="11" t="s">
        <v>233</v>
      </c>
    </row>
    <row r="64" spans="5:5" ht="22.5" x14ac:dyDescent="0.25">
      <c r="E64" s="11" t="s">
        <v>236</v>
      </c>
    </row>
    <row r="65" spans="5:5" x14ac:dyDescent="0.25">
      <c r="E65" s="11" t="s">
        <v>243</v>
      </c>
    </row>
    <row r="66" spans="5:5" x14ac:dyDescent="0.25">
      <c r="E66" s="11" t="s">
        <v>84</v>
      </c>
    </row>
    <row r="67" spans="5:5" x14ac:dyDescent="0.25">
      <c r="E67" s="11" t="s">
        <v>129</v>
      </c>
    </row>
    <row r="68" spans="5:5" x14ac:dyDescent="0.25">
      <c r="E68" s="11" t="s">
        <v>154</v>
      </c>
    </row>
    <row r="69" spans="5:5" x14ac:dyDescent="0.25">
      <c r="E69" s="11" t="s">
        <v>118</v>
      </c>
    </row>
    <row r="70" spans="5:5" x14ac:dyDescent="0.25">
      <c r="E70" s="11" t="s">
        <v>63</v>
      </c>
    </row>
    <row r="71" spans="5:5" x14ac:dyDescent="0.25">
      <c r="E71" s="11" t="s">
        <v>245</v>
      </c>
    </row>
    <row r="72" spans="5:5" x14ac:dyDescent="0.25">
      <c r="E72" s="11" t="s">
        <v>250</v>
      </c>
    </row>
    <row r="73" spans="5:5" x14ac:dyDescent="0.25">
      <c r="E73" s="11" t="s">
        <v>139</v>
      </c>
    </row>
    <row r="74" spans="5:5" x14ac:dyDescent="0.25">
      <c r="E74" s="11" t="s">
        <v>115</v>
      </c>
    </row>
    <row r="75" spans="5:5" x14ac:dyDescent="0.25">
      <c r="E75" s="11" t="s">
        <v>83</v>
      </c>
    </row>
    <row r="76" spans="5:5" x14ac:dyDescent="0.25">
      <c r="E76" s="11" t="s">
        <v>137</v>
      </c>
    </row>
    <row r="77" spans="5:5" x14ac:dyDescent="0.25">
      <c r="E77" s="11" t="s">
        <v>227</v>
      </c>
    </row>
    <row r="78" spans="5:5" x14ac:dyDescent="0.25">
      <c r="E78" s="11" t="s">
        <v>206</v>
      </c>
    </row>
    <row r="79" spans="5:5" x14ac:dyDescent="0.25">
      <c r="E79" s="11" t="s">
        <v>61</v>
      </c>
    </row>
    <row r="80" spans="5:5" x14ac:dyDescent="0.25">
      <c r="E80" s="11" t="s">
        <v>79</v>
      </c>
    </row>
    <row r="81" spans="5:5" x14ac:dyDescent="0.25">
      <c r="E81" s="11" t="s">
        <v>95</v>
      </c>
    </row>
    <row r="82" spans="5:5" x14ac:dyDescent="0.25">
      <c r="E82" s="11" t="s">
        <v>135</v>
      </c>
    </row>
    <row r="83" spans="5:5" x14ac:dyDescent="0.25">
      <c r="E83" s="11" t="s">
        <v>122</v>
      </c>
    </row>
    <row r="84" spans="5:5" x14ac:dyDescent="0.25">
      <c r="E84" s="11" t="s">
        <v>111</v>
      </c>
    </row>
    <row r="85" spans="5:5" x14ac:dyDescent="0.25">
      <c r="E85" s="11" t="s">
        <v>155</v>
      </c>
    </row>
    <row r="86" spans="5:5" x14ac:dyDescent="0.25">
      <c r="E86" s="11" t="s">
        <v>134</v>
      </c>
    </row>
    <row r="87" spans="5:5" x14ac:dyDescent="0.25">
      <c r="E87" s="11" t="s">
        <v>165</v>
      </c>
    </row>
    <row r="88" spans="5:5" x14ac:dyDescent="0.25">
      <c r="E88" s="11" t="s">
        <v>234</v>
      </c>
    </row>
    <row r="89" spans="5:5" x14ac:dyDescent="0.25">
      <c r="E89" s="11" t="s">
        <v>160</v>
      </c>
    </row>
    <row r="90" spans="5:5" x14ac:dyDescent="0.25">
      <c r="E90" s="11" t="s">
        <v>123</v>
      </c>
    </row>
    <row r="91" spans="5:5" x14ac:dyDescent="0.25">
      <c r="E91" s="11" t="s">
        <v>142</v>
      </c>
    </row>
    <row r="92" spans="5:5" x14ac:dyDescent="0.25">
      <c r="E92" s="11" t="s">
        <v>80</v>
      </c>
    </row>
    <row r="93" spans="5:5" x14ac:dyDescent="0.25">
      <c r="E93" s="11" t="s">
        <v>173</v>
      </c>
    </row>
    <row r="94" spans="5:5" x14ac:dyDescent="0.25">
      <c r="E94" s="11" t="s">
        <v>204</v>
      </c>
    </row>
    <row r="95" spans="5:5" x14ac:dyDescent="0.25">
      <c r="E95" s="11" t="s">
        <v>183</v>
      </c>
    </row>
    <row r="96" spans="5:5" x14ac:dyDescent="0.25">
      <c r="E96" s="11" t="s">
        <v>106</v>
      </c>
    </row>
    <row r="97" spans="5:5" x14ac:dyDescent="0.25">
      <c r="E97" s="11" t="s">
        <v>248</v>
      </c>
    </row>
    <row r="98" spans="5:5" x14ac:dyDescent="0.25">
      <c r="E98" s="11" t="s">
        <v>177</v>
      </c>
    </row>
    <row r="99" spans="5:5" x14ac:dyDescent="0.25">
      <c r="E99" s="11" t="s">
        <v>153</v>
      </c>
    </row>
    <row r="100" spans="5:5" x14ac:dyDescent="0.25">
      <c r="E100" s="11" t="s">
        <v>235</v>
      </c>
    </row>
    <row r="101" spans="5:5" x14ac:dyDescent="0.25">
      <c r="E101" s="11" t="s">
        <v>210</v>
      </c>
    </row>
    <row r="102" spans="5:5" x14ac:dyDescent="0.25">
      <c r="E102" s="11" t="s">
        <v>108</v>
      </c>
    </row>
    <row r="103" spans="5:5" x14ac:dyDescent="0.25">
      <c r="E103" s="11" t="s">
        <v>87</v>
      </c>
    </row>
    <row r="104" spans="5:5" x14ac:dyDescent="0.25">
      <c r="E104" s="11" t="s">
        <v>229</v>
      </c>
    </row>
    <row r="105" spans="5:5" x14ac:dyDescent="0.25">
      <c r="E105" s="11" t="s">
        <v>157</v>
      </c>
    </row>
    <row r="106" spans="5:5" x14ac:dyDescent="0.25">
      <c r="E106" s="11" t="s">
        <v>179</v>
      </c>
    </row>
    <row r="107" spans="5:5" x14ac:dyDescent="0.25">
      <c r="E107" s="11" t="s">
        <v>178</v>
      </c>
    </row>
    <row r="108" spans="5:5" x14ac:dyDescent="0.25">
      <c r="E108" s="11" t="s">
        <v>215</v>
      </c>
    </row>
    <row r="109" spans="5:5" x14ac:dyDescent="0.25">
      <c r="E109" s="11" t="s">
        <v>242</v>
      </c>
    </row>
    <row r="110" spans="5:5" x14ac:dyDescent="0.25">
      <c r="E110" s="11" t="s">
        <v>100</v>
      </c>
    </row>
    <row r="111" spans="5:5" x14ac:dyDescent="0.25">
      <c r="E111" s="11" t="s">
        <v>244</v>
      </c>
    </row>
    <row r="112" spans="5:5" x14ac:dyDescent="0.25">
      <c r="E112" s="11" t="s">
        <v>92</v>
      </c>
    </row>
    <row r="113" spans="5:5" x14ac:dyDescent="0.25">
      <c r="E113" s="11" t="s">
        <v>211</v>
      </c>
    </row>
    <row r="114" spans="5:5" x14ac:dyDescent="0.25">
      <c r="E114" s="11" t="s">
        <v>247</v>
      </c>
    </row>
    <row r="115" spans="5:5" x14ac:dyDescent="0.25">
      <c r="E115" s="11" t="s">
        <v>147</v>
      </c>
    </row>
    <row r="116" spans="5:5" x14ac:dyDescent="0.25">
      <c r="E116" s="11" t="s">
        <v>223</v>
      </c>
    </row>
    <row r="117" spans="5:5" x14ac:dyDescent="0.25">
      <c r="E117" s="11" t="s">
        <v>171</v>
      </c>
    </row>
    <row r="118" spans="5:5" x14ac:dyDescent="0.25">
      <c r="E118" s="11" t="s">
        <v>198</v>
      </c>
    </row>
    <row r="119" spans="5:5" x14ac:dyDescent="0.25">
      <c r="E119" s="11" t="s">
        <v>237</v>
      </c>
    </row>
    <row r="120" spans="5:5" x14ac:dyDescent="0.25">
      <c r="E120" s="11" t="s">
        <v>217</v>
      </c>
    </row>
    <row r="121" spans="5:5" x14ac:dyDescent="0.25">
      <c r="E121" s="11" t="s">
        <v>90</v>
      </c>
    </row>
    <row r="122" spans="5:5" x14ac:dyDescent="0.25">
      <c r="E122" s="11" t="s">
        <v>251</v>
      </c>
    </row>
    <row r="123" spans="5:5" x14ac:dyDescent="0.25">
      <c r="E123" s="11" t="s">
        <v>166</v>
      </c>
    </row>
    <row r="124" spans="5:5" x14ac:dyDescent="0.25">
      <c r="E124" s="11" t="s">
        <v>62</v>
      </c>
    </row>
    <row r="125" spans="5:5" x14ac:dyDescent="0.25">
      <c r="E125" s="11" t="s">
        <v>89</v>
      </c>
    </row>
    <row r="126" spans="5:5" x14ac:dyDescent="0.25">
      <c r="E126" s="11" t="s">
        <v>228</v>
      </c>
    </row>
    <row r="127" spans="5:5" x14ac:dyDescent="0.25">
      <c r="E127" s="11" t="s">
        <v>124</v>
      </c>
    </row>
    <row r="128" spans="5:5" x14ac:dyDescent="0.25">
      <c r="E128" s="11" t="s">
        <v>103</v>
      </c>
    </row>
    <row r="129" spans="5:5" x14ac:dyDescent="0.25">
      <c r="E129" s="11" t="s">
        <v>116</v>
      </c>
    </row>
    <row r="130" spans="5:5" x14ac:dyDescent="0.25">
      <c r="E130" s="11" t="s">
        <v>114</v>
      </c>
    </row>
    <row r="131" spans="5:5" x14ac:dyDescent="0.25">
      <c r="E131" s="11" t="s">
        <v>138</v>
      </c>
    </row>
    <row r="132" spans="5:5" x14ac:dyDescent="0.25">
      <c r="E132" s="11" t="s">
        <v>91</v>
      </c>
    </row>
    <row r="133" spans="5:5" x14ac:dyDescent="0.25">
      <c r="E133" s="11" t="s">
        <v>205</v>
      </c>
    </row>
    <row r="134" spans="5:5" x14ac:dyDescent="0.25">
      <c r="E134" s="11" t="s">
        <v>216</v>
      </c>
    </row>
    <row r="135" spans="5:5" x14ac:dyDescent="0.25">
      <c r="E135" s="11" t="s">
        <v>182</v>
      </c>
    </row>
    <row r="136" spans="5:5" x14ac:dyDescent="0.25">
      <c r="E136" s="11" t="s">
        <v>252</v>
      </c>
    </row>
    <row r="137" spans="5:5" x14ac:dyDescent="0.25">
      <c r="E137" s="11" t="s">
        <v>167</v>
      </c>
    </row>
    <row r="138" spans="5:5" x14ac:dyDescent="0.25">
      <c r="E138" s="11" t="s">
        <v>133</v>
      </c>
    </row>
    <row r="139" spans="5:5" x14ac:dyDescent="0.25">
      <c r="E139" s="11" t="s">
        <v>253</v>
      </c>
    </row>
    <row r="140" spans="5:5" x14ac:dyDescent="0.25">
      <c r="E140" s="11" t="s">
        <v>136</v>
      </c>
    </row>
    <row r="141" spans="5:5" x14ac:dyDescent="0.25">
      <c r="E141" s="11" t="s">
        <v>169</v>
      </c>
    </row>
    <row r="142" spans="5:5" x14ac:dyDescent="0.25">
      <c r="E142" s="11" t="s">
        <v>181</v>
      </c>
    </row>
    <row r="143" spans="5:5" x14ac:dyDescent="0.25">
      <c r="E143" s="11" t="s">
        <v>208</v>
      </c>
    </row>
    <row r="144" spans="5:5" x14ac:dyDescent="0.25">
      <c r="E144" s="11" t="s">
        <v>86</v>
      </c>
    </row>
    <row r="145" spans="5:5" x14ac:dyDescent="0.25">
      <c r="E145" s="11" t="s">
        <v>131</v>
      </c>
    </row>
    <row r="146" spans="5:5" x14ac:dyDescent="0.25">
      <c r="E146" s="11" t="s">
        <v>164</v>
      </c>
    </row>
    <row r="147" spans="5:5" x14ac:dyDescent="0.25">
      <c r="E147" s="11" t="s">
        <v>161</v>
      </c>
    </row>
    <row r="148" spans="5:5" x14ac:dyDescent="0.25">
      <c r="E148" s="11" t="s">
        <v>110</v>
      </c>
    </row>
    <row r="149" spans="5:5" x14ac:dyDescent="0.25">
      <c r="E149" s="11" t="s">
        <v>212</v>
      </c>
    </row>
    <row r="150" spans="5:5" x14ac:dyDescent="0.25">
      <c r="E150" s="11" t="s">
        <v>143</v>
      </c>
    </row>
    <row r="151" spans="5:5" x14ac:dyDescent="0.25">
      <c r="E151" s="11" t="s">
        <v>102</v>
      </c>
    </row>
    <row r="152" spans="5:5" x14ac:dyDescent="0.25">
      <c r="E152" s="11" t="s">
        <v>226</v>
      </c>
    </row>
    <row r="153" spans="5:5" x14ac:dyDescent="0.25">
      <c r="E153" s="11" t="s">
        <v>201</v>
      </c>
    </row>
    <row r="154" spans="5:5" x14ac:dyDescent="0.25">
      <c r="E154" s="11" t="s">
        <v>213</v>
      </c>
    </row>
    <row r="155" spans="5:5" x14ac:dyDescent="0.25">
      <c r="E155" s="11" t="s">
        <v>214</v>
      </c>
    </row>
    <row r="156" spans="5:5" x14ac:dyDescent="0.25">
      <c r="E156" s="11" t="s">
        <v>220</v>
      </c>
    </row>
    <row r="157" spans="5:5" x14ac:dyDescent="0.25">
      <c r="E157" s="11" t="s">
        <v>125</v>
      </c>
    </row>
    <row r="158" spans="5:5" x14ac:dyDescent="0.25">
      <c r="E158" s="11" t="s">
        <v>94</v>
      </c>
    </row>
    <row r="159" spans="5:5" x14ac:dyDescent="0.25">
      <c r="E159" s="11" t="s">
        <v>168</v>
      </c>
    </row>
    <row r="160" spans="5:5" x14ac:dyDescent="0.25">
      <c r="E160" s="11" t="s">
        <v>225</v>
      </c>
    </row>
    <row r="161" spans="5:5" x14ac:dyDescent="0.25">
      <c r="E161" s="11" t="s">
        <v>162</v>
      </c>
    </row>
    <row r="162" spans="5:5" x14ac:dyDescent="0.25">
      <c r="E162" s="11" t="s">
        <v>176</v>
      </c>
    </row>
    <row r="163" spans="5:5" x14ac:dyDescent="0.25">
      <c r="E163" s="11" t="s">
        <v>231</v>
      </c>
    </row>
    <row r="164" spans="5:5" x14ac:dyDescent="0.25">
      <c r="E164" s="11" t="s">
        <v>126</v>
      </c>
    </row>
    <row r="165" spans="5:5" x14ac:dyDescent="0.25">
      <c r="E165" s="11" t="s">
        <v>192</v>
      </c>
    </row>
    <row r="166" spans="5:5" x14ac:dyDescent="0.25">
      <c r="E166" s="11" t="s">
        <v>188</v>
      </c>
    </row>
    <row r="167" spans="5:5" x14ac:dyDescent="0.25">
      <c r="E167" s="11" t="s">
        <v>151</v>
      </c>
    </row>
    <row r="168" spans="5:5" x14ac:dyDescent="0.25">
      <c r="E168" s="11" t="s">
        <v>172</v>
      </c>
    </row>
    <row r="169" spans="5:5" x14ac:dyDescent="0.25">
      <c r="E169" s="11" t="s">
        <v>120</v>
      </c>
    </row>
    <row r="170" spans="5:5" x14ac:dyDescent="0.25">
      <c r="E170" s="11" t="s">
        <v>221</v>
      </c>
    </row>
    <row r="171" spans="5:5" x14ac:dyDescent="0.25">
      <c r="E171" s="11" t="s">
        <v>185</v>
      </c>
    </row>
    <row r="172" spans="5:5" x14ac:dyDescent="0.25">
      <c r="E172" s="11" t="s">
        <v>203</v>
      </c>
    </row>
    <row r="173" spans="5:5" x14ac:dyDescent="0.25">
      <c r="E173" s="11" t="s">
        <v>112</v>
      </c>
    </row>
    <row r="174" spans="5:5" x14ac:dyDescent="0.25">
      <c r="E174" s="11" t="s">
        <v>202</v>
      </c>
    </row>
    <row r="175" spans="5:5" x14ac:dyDescent="0.25">
      <c r="E175" s="11" t="s">
        <v>117</v>
      </c>
    </row>
    <row r="176" spans="5:5" x14ac:dyDescent="0.25">
      <c r="E176" s="11" t="s">
        <v>190</v>
      </c>
    </row>
    <row r="177" spans="3:5" x14ac:dyDescent="0.25">
      <c r="E177" s="11" t="s">
        <v>145</v>
      </c>
    </row>
    <row r="178" spans="3:5" x14ac:dyDescent="0.25">
      <c r="C178" s="12"/>
      <c r="E178" s="11" t="s">
        <v>107</v>
      </c>
    </row>
    <row r="179" spans="3:5" x14ac:dyDescent="0.25">
      <c r="E179" s="11" t="s">
        <v>238</v>
      </c>
    </row>
    <row r="180" spans="3:5" x14ac:dyDescent="0.25">
      <c r="E180" s="11" t="s">
        <v>197</v>
      </c>
    </row>
  </sheetData>
  <sortState xmlns:xlrd2="http://schemas.microsoft.com/office/spreadsheetml/2017/richdata2" ref="E3:E180">
    <sortCondition ref="E2"/>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Formulario V.I.C</vt:lpstr>
      <vt:lpstr>Instrucciones Cumplimentación</vt:lpstr>
      <vt:lpstr>Información protección de datos</vt:lpstr>
      <vt:lpstr>Tablas</vt:lpstr>
      <vt:lpstr>'Formulario V.I.C'!Área_de_impresión</vt:lpstr>
      <vt:lpstr>'Información protección de datos'!Área_de_impresión</vt:lpstr>
      <vt:lpstr>'Instrucciones Cumplimentación'!Área_de_impresión</vt:lpstr>
    </vt:vector>
  </TitlesOfParts>
  <Company>Comunidad de Madrid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ICM</dc:creator>
  <cp:lastModifiedBy>GONZALEZ VERGARA, ALEJANDRO</cp:lastModifiedBy>
  <cp:lastPrinted>2026-05-07T08:53:27Z</cp:lastPrinted>
  <dcterms:created xsi:type="dcterms:W3CDTF">2022-05-24T15:17:51Z</dcterms:created>
  <dcterms:modified xsi:type="dcterms:W3CDTF">2026-05-12T08:07:26Z</dcterms:modified>
</cp:coreProperties>
</file>