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ra\tra\SHORT030\GRP\INTEGRACION DE DISCAPACITADOS\INSERCION\BASES REGULADORAS\NUEVAS BBRR\ANEXOS\ANEXOS 2022\ANEXOS ITINERARIOS\ANEXOS DEFINITIVOS 20-06-2022\"/>
    </mc:Choice>
  </mc:AlternateContent>
  <workbookProtection workbookAlgorithmName="SHA-512" workbookHashValue="Stcv5FKaDNZ1yh/4g3NCyaA5AtwnQHHkn7BptXHDQEs3YO5brywVXzuHbn5cpoYyfTjDrz3DTyaoIim1LaJWeA==" workbookSaltValue="htxg0q8At5y4xPCiNRI+XQ==" workbookSpinCount="100000" lockStructure="1"/>
  <bookViews>
    <workbookView xWindow="0" yWindow="0" windowWidth="21600" windowHeight="9732"/>
  </bookViews>
  <sheets>
    <sheet name="ANEXO X.B" sheetId="1" r:id="rId1"/>
    <sheet name="Instrucciones Cumplimentación" sheetId="6" r:id="rId2"/>
    <sheet name="Hoja2" sheetId="2" state="hidden" r:id="rId3"/>
    <sheet name="Información protección de datos" sheetId="4" r:id="rId4"/>
    <sheet name="Tablas" sheetId="5" state="hidden" r:id="rId5"/>
  </sheets>
  <externalReferences>
    <externalReference r:id="rId6"/>
  </externalReferences>
  <definedNames>
    <definedName name="_xlnm.Print_Area" localSheetId="3">'Información protección de datos'!$A$1:$C$60</definedName>
    <definedName name="_xlnm.Print_Area" localSheetId="1">'Instrucciones Cumplimentación'!$A$1:$D$16</definedName>
    <definedName name="SOLOCONTRATOS">OFFSET([1]Hoja1!$B$2,[1]Hoja1!$F$2-1,0,[1]Hoja1!$F$1,1)</definedName>
    <definedName name="SOLOPROGRAMAS">OFFSET([1]Hoja1!$A$2,0,0,COUNTA([1]Hoja1!$A$1:$A$65536)-1,1)</definedName>
  </definedNames>
  <calcPr calcId="152511"/>
</workbook>
</file>

<file path=xl/calcChain.xml><?xml version="1.0" encoding="utf-8"?>
<calcChain xmlns="http://schemas.openxmlformats.org/spreadsheetml/2006/main">
  <c r="AH165" i="1" l="1"/>
  <c r="AF165" i="1"/>
  <c r="AE165" i="1"/>
  <c r="AA165" i="1"/>
  <c r="AH164" i="1"/>
  <c r="AF164" i="1"/>
  <c r="AE164" i="1"/>
  <c r="AA164" i="1"/>
  <c r="AH163" i="1"/>
  <c r="AF163" i="1"/>
  <c r="AE163" i="1"/>
  <c r="AA163" i="1"/>
  <c r="AH162" i="1"/>
  <c r="AF162" i="1"/>
  <c r="AG162" i="1" s="1"/>
  <c r="Z162" i="1" s="1"/>
  <c r="AE162" i="1"/>
  <c r="AA162" i="1"/>
  <c r="AH161" i="1"/>
  <c r="AF161" i="1"/>
  <c r="AE161" i="1"/>
  <c r="AA161" i="1"/>
  <c r="AH160" i="1"/>
  <c r="AF160" i="1"/>
  <c r="AE160" i="1"/>
  <c r="AA160" i="1"/>
  <c r="AH159" i="1"/>
  <c r="AG159" i="1"/>
  <c r="AF159" i="1"/>
  <c r="AE159" i="1"/>
  <c r="AA159" i="1"/>
  <c r="AH158" i="1"/>
  <c r="AF158" i="1"/>
  <c r="AE158" i="1"/>
  <c r="AG158" i="1" s="1"/>
  <c r="AA158" i="1"/>
  <c r="AH157" i="1"/>
  <c r="AF157" i="1"/>
  <c r="AE157" i="1"/>
  <c r="AG157" i="1" s="1"/>
  <c r="AD157" i="1"/>
  <c r="AC157" i="1"/>
  <c r="AB157" i="1"/>
  <c r="AA157" i="1"/>
  <c r="AH156" i="1"/>
  <c r="AG156" i="1"/>
  <c r="AF156" i="1"/>
  <c r="AE156" i="1"/>
  <c r="AA156" i="1"/>
  <c r="Z156" i="1"/>
  <c r="AH155" i="1"/>
  <c r="AF155" i="1"/>
  <c r="AE155" i="1"/>
  <c r="AA155" i="1"/>
  <c r="AH154" i="1"/>
  <c r="AF154" i="1"/>
  <c r="AE154" i="1"/>
  <c r="AA154" i="1"/>
  <c r="AH153" i="1"/>
  <c r="AF153" i="1"/>
  <c r="AE153" i="1"/>
  <c r="AG153" i="1" s="1"/>
  <c r="Z153" i="1" s="1"/>
  <c r="AA153" i="1"/>
  <c r="AH152" i="1"/>
  <c r="AF152" i="1"/>
  <c r="AE152" i="1"/>
  <c r="AG152" i="1" s="1"/>
  <c r="Z152" i="1" s="1"/>
  <c r="AA152" i="1"/>
  <c r="AH151" i="1"/>
  <c r="AF151" i="1"/>
  <c r="AG151" i="1" s="1"/>
  <c r="Z151" i="1" s="1"/>
  <c r="AE151" i="1"/>
  <c r="AA151" i="1"/>
  <c r="AH150" i="1"/>
  <c r="AF150" i="1"/>
  <c r="AE150" i="1"/>
  <c r="AG150" i="1" s="1"/>
  <c r="AA150" i="1"/>
  <c r="AH149" i="1"/>
  <c r="AF149" i="1"/>
  <c r="AE149" i="1"/>
  <c r="AG149" i="1" s="1"/>
  <c r="Z149" i="1" s="1"/>
  <c r="AA149" i="1"/>
  <c r="AH148" i="1"/>
  <c r="AF148" i="1"/>
  <c r="AE148" i="1"/>
  <c r="AA148" i="1"/>
  <c r="AH147" i="1"/>
  <c r="AF147" i="1"/>
  <c r="AE147" i="1"/>
  <c r="AG147" i="1" s="1"/>
  <c r="Z147" i="1" s="1"/>
  <c r="AA147" i="1"/>
  <c r="AH146" i="1"/>
  <c r="AF146" i="1"/>
  <c r="AE146" i="1"/>
  <c r="AA146" i="1"/>
  <c r="AH145" i="1"/>
  <c r="AF145" i="1"/>
  <c r="AE145" i="1"/>
  <c r="AA145" i="1"/>
  <c r="AH144" i="1"/>
  <c r="AF144" i="1"/>
  <c r="AE144" i="1"/>
  <c r="AA144" i="1"/>
  <c r="AH143" i="1"/>
  <c r="AF143" i="1"/>
  <c r="AE143" i="1"/>
  <c r="AA143" i="1"/>
  <c r="AH142" i="1"/>
  <c r="AF142" i="1"/>
  <c r="AE142" i="1"/>
  <c r="AA142" i="1"/>
  <c r="AH141" i="1"/>
  <c r="AF141" i="1"/>
  <c r="AE141" i="1"/>
  <c r="AG141" i="1" s="1"/>
  <c r="Z141" i="1" s="1"/>
  <c r="AA141" i="1"/>
  <c r="AH140" i="1"/>
  <c r="AF140" i="1"/>
  <c r="AE140" i="1"/>
  <c r="AA140" i="1"/>
  <c r="AH139" i="1"/>
  <c r="AF139" i="1"/>
  <c r="AE139" i="1"/>
  <c r="AA139" i="1"/>
  <c r="AH138" i="1"/>
  <c r="AF138" i="1"/>
  <c r="AE138" i="1"/>
  <c r="AA138" i="1"/>
  <c r="AH137" i="1"/>
  <c r="AF137" i="1"/>
  <c r="AE137" i="1"/>
  <c r="AD137" i="1"/>
  <c r="AC137" i="1"/>
  <c r="AB137" i="1"/>
  <c r="AA137" i="1"/>
  <c r="AH136" i="1"/>
  <c r="AF136" i="1"/>
  <c r="AE136" i="1"/>
  <c r="AA136" i="1"/>
  <c r="AH135" i="1"/>
  <c r="AF135" i="1"/>
  <c r="AG135" i="1" s="1"/>
  <c r="Z135" i="1" s="1"/>
  <c r="AE135" i="1"/>
  <c r="AA135" i="1"/>
  <c r="AH134" i="1"/>
  <c r="AF134" i="1"/>
  <c r="AE134" i="1"/>
  <c r="AA134" i="1"/>
  <c r="AH133" i="1"/>
  <c r="AF133" i="1"/>
  <c r="AE133" i="1"/>
  <c r="AA133" i="1"/>
  <c r="AH132" i="1"/>
  <c r="AF132" i="1"/>
  <c r="AG132" i="1" s="1"/>
  <c r="Z132" i="1" s="1"/>
  <c r="AE132" i="1"/>
  <c r="AA132" i="1"/>
  <c r="AH131" i="1"/>
  <c r="AF131" i="1"/>
  <c r="AE131" i="1"/>
  <c r="AA131" i="1"/>
  <c r="AH130" i="1"/>
  <c r="AF130" i="1"/>
  <c r="AG130" i="1" s="1"/>
  <c r="Z130" i="1" s="1"/>
  <c r="AE130" i="1"/>
  <c r="AA130" i="1"/>
  <c r="AH129" i="1"/>
  <c r="AF129" i="1"/>
  <c r="AE129" i="1"/>
  <c r="AA129" i="1"/>
  <c r="AH128" i="1"/>
  <c r="AF128" i="1"/>
  <c r="AG128" i="1" s="1"/>
  <c r="Z128" i="1" s="1"/>
  <c r="AE128" i="1"/>
  <c r="AA128" i="1"/>
  <c r="AH127" i="1"/>
  <c r="AF127" i="1"/>
  <c r="AE127" i="1"/>
  <c r="AA127" i="1"/>
  <c r="AH126" i="1"/>
  <c r="AF126" i="1"/>
  <c r="AG126" i="1" s="1"/>
  <c r="Z126" i="1" s="1"/>
  <c r="AE126" i="1"/>
  <c r="AA126" i="1"/>
  <c r="AH125" i="1"/>
  <c r="AF125" i="1"/>
  <c r="AE125" i="1"/>
  <c r="AA125" i="1"/>
  <c r="AH124" i="1"/>
  <c r="AF124" i="1"/>
  <c r="AE124" i="1"/>
  <c r="AA124" i="1"/>
  <c r="AH123" i="1"/>
  <c r="AF123" i="1"/>
  <c r="AE123" i="1"/>
  <c r="AA123" i="1"/>
  <c r="AH122" i="1"/>
  <c r="AF122" i="1"/>
  <c r="AE122" i="1"/>
  <c r="AA122" i="1"/>
  <c r="AH121" i="1"/>
  <c r="AF121" i="1"/>
  <c r="AE121" i="1"/>
  <c r="AA121" i="1"/>
  <c r="AH120" i="1"/>
  <c r="AF120" i="1"/>
  <c r="AE120" i="1"/>
  <c r="AG120" i="1" s="1"/>
  <c r="Z120" i="1" s="1"/>
  <c r="AA120" i="1"/>
  <c r="AH119" i="1"/>
  <c r="AF119" i="1"/>
  <c r="AE119" i="1"/>
  <c r="AA119" i="1"/>
  <c r="AH118" i="1"/>
  <c r="AF118" i="1"/>
  <c r="AE118" i="1"/>
  <c r="AA118" i="1"/>
  <c r="AH117" i="1"/>
  <c r="AF117" i="1"/>
  <c r="AE117" i="1"/>
  <c r="AA117" i="1"/>
  <c r="AH116" i="1"/>
  <c r="AF116" i="1"/>
  <c r="AG116" i="1" s="1"/>
  <c r="Z116" i="1" s="1"/>
  <c r="AE116" i="1"/>
  <c r="AD116" i="1"/>
  <c r="AC116" i="1"/>
  <c r="AB116" i="1"/>
  <c r="AA116" i="1"/>
  <c r="AH115" i="1"/>
  <c r="AF115" i="1"/>
  <c r="AE115" i="1"/>
  <c r="AA115" i="1"/>
  <c r="AH114" i="1"/>
  <c r="AF114" i="1"/>
  <c r="AE114" i="1"/>
  <c r="AG114" i="1" s="1"/>
  <c r="Z114" i="1" s="1"/>
  <c r="AA114" i="1"/>
  <c r="AH113" i="1"/>
  <c r="AF113" i="1"/>
  <c r="AE113" i="1"/>
  <c r="AA113" i="1"/>
  <c r="AH112" i="1"/>
  <c r="AF112" i="1"/>
  <c r="AE112" i="1"/>
  <c r="AA112" i="1"/>
  <c r="AH111" i="1"/>
  <c r="AF111" i="1"/>
  <c r="AE111" i="1"/>
  <c r="AG111" i="1" s="1"/>
  <c r="Z111" i="1" s="1"/>
  <c r="AA111" i="1"/>
  <c r="AH110" i="1"/>
  <c r="AF110" i="1"/>
  <c r="AE110" i="1"/>
  <c r="AA110" i="1"/>
  <c r="AH109" i="1"/>
  <c r="AF109" i="1"/>
  <c r="AE109" i="1"/>
  <c r="AG109" i="1" s="1"/>
  <c r="Z109" i="1" s="1"/>
  <c r="AA109" i="1"/>
  <c r="AH108" i="1"/>
  <c r="AF108" i="1"/>
  <c r="AE108" i="1"/>
  <c r="AA108" i="1"/>
  <c r="AH107" i="1"/>
  <c r="AF107" i="1"/>
  <c r="AE107" i="1"/>
  <c r="AG107" i="1" s="1"/>
  <c r="Z107" i="1" s="1"/>
  <c r="AA107" i="1"/>
  <c r="AH106" i="1"/>
  <c r="AF106" i="1"/>
  <c r="AE106" i="1"/>
  <c r="AA106" i="1"/>
  <c r="AH105" i="1"/>
  <c r="AF105" i="1"/>
  <c r="AE105" i="1"/>
  <c r="AA105" i="1"/>
  <c r="AH104" i="1"/>
  <c r="AF104" i="1"/>
  <c r="AE104" i="1"/>
  <c r="AA104" i="1"/>
  <c r="AH103" i="1"/>
  <c r="AF103" i="1"/>
  <c r="AE103" i="1"/>
  <c r="AA103" i="1"/>
  <c r="AH102" i="1"/>
  <c r="AF102" i="1"/>
  <c r="AE102" i="1"/>
  <c r="AA102" i="1"/>
  <c r="AH101" i="1"/>
  <c r="AF101" i="1"/>
  <c r="AE101" i="1"/>
  <c r="AA101" i="1"/>
  <c r="AH100" i="1"/>
  <c r="AF100" i="1"/>
  <c r="AE100" i="1"/>
  <c r="AG100" i="1" s="1"/>
  <c r="Z100" i="1" s="1"/>
  <c r="AA100" i="1"/>
  <c r="AH99" i="1"/>
  <c r="AF99" i="1"/>
  <c r="AE99" i="1"/>
  <c r="AG99" i="1" s="1"/>
  <c r="AA99" i="1"/>
  <c r="AH98" i="1"/>
  <c r="AF98" i="1"/>
  <c r="AE98" i="1"/>
  <c r="AG98" i="1" s="1"/>
  <c r="AA98" i="1"/>
  <c r="AH97" i="1"/>
  <c r="AF97" i="1"/>
  <c r="AE97" i="1"/>
  <c r="AA97" i="1"/>
  <c r="AH96" i="1"/>
  <c r="AF96" i="1"/>
  <c r="AE96" i="1"/>
  <c r="AD96" i="1"/>
  <c r="AC96" i="1"/>
  <c r="AB96" i="1"/>
  <c r="AA96" i="1"/>
  <c r="AH95" i="1"/>
  <c r="AF95" i="1"/>
  <c r="AE95" i="1"/>
  <c r="AG95" i="1" s="1"/>
  <c r="Z95" i="1" s="1"/>
  <c r="AA95" i="1"/>
  <c r="AH94" i="1"/>
  <c r="AF94" i="1"/>
  <c r="AE94" i="1"/>
  <c r="AA94" i="1"/>
  <c r="AH93" i="1"/>
  <c r="AF93" i="1"/>
  <c r="AE93" i="1"/>
  <c r="AA93" i="1"/>
  <c r="AH92" i="1"/>
  <c r="AG92" i="1"/>
  <c r="Z92" i="1" s="1"/>
  <c r="AF92" i="1"/>
  <c r="AE92" i="1"/>
  <c r="AA92" i="1"/>
  <c r="AH91" i="1"/>
  <c r="AF91" i="1"/>
  <c r="AE91" i="1"/>
  <c r="AG91" i="1" s="1"/>
  <c r="AA91" i="1"/>
  <c r="AH90" i="1"/>
  <c r="AF90" i="1"/>
  <c r="AE90" i="1"/>
  <c r="AG90" i="1" s="1"/>
  <c r="Z90" i="1" s="1"/>
  <c r="AA90" i="1"/>
  <c r="AH89" i="1"/>
  <c r="AF89" i="1"/>
  <c r="AE89" i="1"/>
  <c r="AA89" i="1"/>
  <c r="AH88" i="1"/>
  <c r="AF88" i="1"/>
  <c r="AE88" i="1"/>
  <c r="AG88" i="1" s="1"/>
  <c r="Z88" i="1" s="1"/>
  <c r="AA88" i="1"/>
  <c r="AH87" i="1"/>
  <c r="AF87" i="1"/>
  <c r="AE87" i="1"/>
  <c r="AG87" i="1" s="1"/>
  <c r="Z87" i="1" s="1"/>
  <c r="AA87" i="1"/>
  <c r="AH86" i="1"/>
  <c r="AF86" i="1"/>
  <c r="AG86" i="1" s="1"/>
  <c r="Z86" i="1" s="1"/>
  <c r="AE86" i="1"/>
  <c r="AA86" i="1"/>
  <c r="AH85" i="1"/>
  <c r="AF85" i="1"/>
  <c r="AE85" i="1"/>
  <c r="AA85" i="1"/>
  <c r="AH84" i="1"/>
  <c r="AF84" i="1"/>
  <c r="AE84" i="1"/>
  <c r="AA84" i="1"/>
  <c r="AH83" i="1"/>
  <c r="AF83" i="1"/>
  <c r="AE83" i="1"/>
  <c r="AA83" i="1"/>
  <c r="AH82" i="1"/>
  <c r="AF82" i="1"/>
  <c r="AE82" i="1"/>
  <c r="AA82" i="1"/>
  <c r="AH81" i="1"/>
  <c r="AF81" i="1"/>
  <c r="AE81" i="1"/>
  <c r="AA81" i="1"/>
  <c r="AH80" i="1"/>
  <c r="AF80" i="1"/>
  <c r="AE80" i="1"/>
  <c r="AA80" i="1"/>
  <c r="AH79" i="1"/>
  <c r="AF79" i="1"/>
  <c r="AE79" i="1"/>
  <c r="AA79" i="1"/>
  <c r="AH78" i="1"/>
  <c r="AF78" i="1"/>
  <c r="AE78" i="1"/>
  <c r="AA78" i="1"/>
  <c r="AH77" i="1"/>
  <c r="AF77" i="1"/>
  <c r="AE77" i="1"/>
  <c r="AA77" i="1"/>
  <c r="AH76" i="1"/>
  <c r="AF76" i="1"/>
  <c r="AE76" i="1"/>
  <c r="AD76" i="1"/>
  <c r="AC76" i="1"/>
  <c r="AB76" i="1"/>
  <c r="AA76" i="1"/>
  <c r="AH75" i="1"/>
  <c r="AF75" i="1"/>
  <c r="AE75" i="1"/>
  <c r="AG75" i="1" s="1"/>
  <c r="AA75" i="1"/>
  <c r="AH74" i="1"/>
  <c r="AF74" i="1"/>
  <c r="AE74" i="1"/>
  <c r="AA74" i="1"/>
  <c r="AH73" i="1"/>
  <c r="AF73" i="1"/>
  <c r="AE73" i="1"/>
  <c r="AG73" i="1" s="1"/>
  <c r="AA73" i="1"/>
  <c r="AH72" i="1"/>
  <c r="AF72" i="1"/>
  <c r="AE72" i="1"/>
  <c r="AG72" i="1" s="1"/>
  <c r="AA72" i="1"/>
  <c r="AH71" i="1"/>
  <c r="AF71" i="1"/>
  <c r="AE71" i="1"/>
  <c r="AA71" i="1"/>
  <c r="AH70" i="1"/>
  <c r="AF70" i="1"/>
  <c r="AE70" i="1"/>
  <c r="AG70" i="1" s="1"/>
  <c r="AA70" i="1"/>
  <c r="AH69" i="1"/>
  <c r="AF69" i="1"/>
  <c r="AE69" i="1"/>
  <c r="AA69" i="1"/>
  <c r="AH68" i="1"/>
  <c r="AF68" i="1"/>
  <c r="AE68" i="1"/>
  <c r="AG68" i="1" s="1"/>
  <c r="AA68" i="1"/>
  <c r="AH67" i="1"/>
  <c r="AF67" i="1"/>
  <c r="AE67" i="1"/>
  <c r="AA67" i="1"/>
  <c r="AH66" i="1"/>
  <c r="AF66" i="1"/>
  <c r="AE66" i="1"/>
  <c r="AG66" i="1" s="1"/>
  <c r="AA66" i="1"/>
  <c r="AH65" i="1"/>
  <c r="AF65" i="1"/>
  <c r="AE65" i="1"/>
  <c r="AA65" i="1"/>
  <c r="AH64" i="1"/>
  <c r="AF64" i="1"/>
  <c r="AE64" i="1"/>
  <c r="AA64" i="1"/>
  <c r="AH63" i="1"/>
  <c r="AF63" i="1"/>
  <c r="AE63" i="1"/>
  <c r="AA63" i="1"/>
  <c r="AH62" i="1"/>
  <c r="AF62" i="1"/>
  <c r="AE62" i="1"/>
  <c r="AA62" i="1"/>
  <c r="AH61" i="1"/>
  <c r="AF61" i="1"/>
  <c r="AE61" i="1"/>
  <c r="AA61" i="1"/>
  <c r="AH60" i="1"/>
  <c r="AF60" i="1"/>
  <c r="AE60" i="1"/>
  <c r="AA60" i="1"/>
  <c r="AH59" i="1"/>
  <c r="AF59" i="1"/>
  <c r="AE59" i="1"/>
  <c r="AG59" i="1" s="1"/>
  <c r="AA59" i="1"/>
  <c r="AH58" i="1"/>
  <c r="AF58" i="1"/>
  <c r="AE58" i="1"/>
  <c r="AA58" i="1"/>
  <c r="AH57" i="1"/>
  <c r="AF57" i="1"/>
  <c r="AE57" i="1"/>
  <c r="AG57" i="1" s="1"/>
  <c r="AA57" i="1"/>
  <c r="AH56" i="1"/>
  <c r="AF56" i="1"/>
  <c r="AE56" i="1"/>
  <c r="AD56" i="1"/>
  <c r="AC56" i="1"/>
  <c r="AB56" i="1"/>
  <c r="AA56" i="1"/>
  <c r="AH55" i="1"/>
  <c r="AF55" i="1"/>
  <c r="AE55" i="1"/>
  <c r="AA55" i="1"/>
  <c r="AH54" i="1"/>
  <c r="AG54" i="1"/>
  <c r="Z54" i="1" s="1"/>
  <c r="AF54" i="1"/>
  <c r="AE54" i="1"/>
  <c r="AA54" i="1"/>
  <c r="AH53" i="1"/>
  <c r="AF53" i="1"/>
  <c r="AE53" i="1"/>
  <c r="AA53" i="1"/>
  <c r="AH52" i="1"/>
  <c r="AF52" i="1"/>
  <c r="AE52" i="1"/>
  <c r="AG52" i="1" s="1"/>
  <c r="AA52" i="1"/>
  <c r="AH51" i="1"/>
  <c r="AF51" i="1"/>
  <c r="AG51" i="1" s="1"/>
  <c r="Z51" i="1" s="1"/>
  <c r="AE51" i="1"/>
  <c r="AA51" i="1"/>
  <c r="AH50" i="1"/>
  <c r="AF50" i="1"/>
  <c r="AE50" i="1"/>
  <c r="AA50" i="1"/>
  <c r="AH49" i="1"/>
  <c r="AF49" i="1"/>
  <c r="AE49" i="1"/>
  <c r="AG49" i="1" s="1"/>
  <c r="Z49" i="1" s="1"/>
  <c r="AA49" i="1"/>
  <c r="AH48" i="1"/>
  <c r="AF48" i="1"/>
  <c r="AE48" i="1"/>
  <c r="AG48" i="1" s="1"/>
  <c r="Z48" i="1" s="1"/>
  <c r="AA48" i="1"/>
  <c r="AH47" i="1"/>
  <c r="AF47" i="1"/>
  <c r="AE47" i="1"/>
  <c r="AG47" i="1" s="1"/>
  <c r="Z47" i="1" s="1"/>
  <c r="AA47" i="1"/>
  <c r="AH46" i="1"/>
  <c r="AF46" i="1"/>
  <c r="AE46" i="1"/>
  <c r="AA46" i="1"/>
  <c r="AH45" i="1"/>
  <c r="AF45" i="1"/>
  <c r="AG45" i="1" s="1"/>
  <c r="Z45" i="1" s="1"/>
  <c r="AE45" i="1"/>
  <c r="AA45" i="1"/>
  <c r="AH44" i="1"/>
  <c r="AF44" i="1"/>
  <c r="AE44" i="1"/>
  <c r="AA44" i="1"/>
  <c r="AH43" i="1"/>
  <c r="AF43" i="1"/>
  <c r="AE43" i="1"/>
  <c r="AA43" i="1"/>
  <c r="AH42" i="1"/>
  <c r="AF42" i="1"/>
  <c r="AE42" i="1"/>
  <c r="AA42" i="1"/>
  <c r="AH41" i="1"/>
  <c r="AF41" i="1"/>
  <c r="AE41" i="1"/>
  <c r="AA41" i="1"/>
  <c r="AH40" i="1"/>
  <c r="AG40" i="1"/>
  <c r="Z40" i="1" s="1"/>
  <c r="AF40" i="1"/>
  <c r="AE40" i="1"/>
  <c r="AA40" i="1"/>
  <c r="AH39" i="1"/>
  <c r="AF39" i="1"/>
  <c r="AE39" i="1"/>
  <c r="AA39" i="1"/>
  <c r="AH38" i="1"/>
  <c r="AF38" i="1"/>
  <c r="AE38" i="1"/>
  <c r="AA38" i="1"/>
  <c r="AH37" i="1"/>
  <c r="AF37" i="1"/>
  <c r="AE37" i="1"/>
  <c r="AA37" i="1"/>
  <c r="AH36" i="1"/>
  <c r="AF36" i="1"/>
  <c r="AE36" i="1"/>
  <c r="AD36" i="1"/>
  <c r="AC36" i="1"/>
  <c r="AB36" i="1"/>
  <c r="AA36" i="1"/>
  <c r="AH35" i="1"/>
  <c r="AF35" i="1"/>
  <c r="AG35" i="1" s="1"/>
  <c r="Z35" i="1" s="1"/>
  <c r="AE35" i="1"/>
  <c r="AA35" i="1"/>
  <c r="AH34" i="1"/>
  <c r="AF34" i="1"/>
  <c r="AE34" i="1"/>
  <c r="AA34" i="1"/>
  <c r="AH33" i="1"/>
  <c r="AF33" i="1"/>
  <c r="AE33" i="1"/>
  <c r="AA33" i="1"/>
  <c r="AH32" i="1"/>
  <c r="AF32" i="1"/>
  <c r="AE32" i="1"/>
  <c r="AA32" i="1"/>
  <c r="AH31" i="1"/>
  <c r="AF31" i="1"/>
  <c r="AG31" i="1" s="1"/>
  <c r="Z31" i="1" s="1"/>
  <c r="AE31" i="1"/>
  <c r="AA31" i="1"/>
  <c r="Z91" i="1" l="1"/>
  <c r="Z150" i="1"/>
  <c r="AG50" i="1"/>
  <c r="Z50" i="1" s="1"/>
  <c r="T50" i="1" s="1"/>
  <c r="AG80" i="1"/>
  <c r="Z80" i="1" s="1"/>
  <c r="U80" i="1" s="1"/>
  <c r="AG94" i="1"/>
  <c r="Z94" i="1" s="1"/>
  <c r="AG161" i="1"/>
  <c r="Z161" i="1" s="1"/>
  <c r="Z52" i="1"/>
  <c r="Z57" i="1"/>
  <c r="U57" i="1" s="1"/>
  <c r="Z59" i="1"/>
  <c r="Z66" i="1"/>
  <c r="Z68" i="1"/>
  <c r="Z70" i="1"/>
  <c r="T70" i="1" s="1"/>
  <c r="Z72" i="1"/>
  <c r="Z75" i="1"/>
  <c r="AG34" i="1"/>
  <c r="Z34" i="1" s="1"/>
  <c r="AG37" i="1"/>
  <c r="Z37" i="1" s="1"/>
  <c r="U37" i="1" s="1"/>
  <c r="AG46" i="1"/>
  <c r="Z46" i="1" s="1"/>
  <c r="AG55" i="1"/>
  <c r="Z55" i="1" s="1"/>
  <c r="AG60" i="1"/>
  <c r="Z60" i="1" s="1"/>
  <c r="AG67" i="1"/>
  <c r="Z67" i="1" s="1"/>
  <c r="T67" i="1" s="1"/>
  <c r="AG69" i="1"/>
  <c r="Z69" i="1" s="1"/>
  <c r="AG71" i="1"/>
  <c r="Z71" i="1" s="1"/>
  <c r="AG74" i="1"/>
  <c r="Z74" i="1" s="1"/>
  <c r="AG89" i="1"/>
  <c r="Z89" i="1" s="1"/>
  <c r="U89" i="1" s="1"/>
  <c r="AG106" i="1"/>
  <c r="Z106" i="1" s="1"/>
  <c r="AG108" i="1"/>
  <c r="Z108" i="1" s="1"/>
  <c r="AG110" i="1"/>
  <c r="Z110" i="1" s="1"/>
  <c r="T110" i="1" s="1"/>
  <c r="AG112" i="1"/>
  <c r="Z112" i="1" s="1"/>
  <c r="U112" i="1" s="1"/>
  <c r="AG115" i="1"/>
  <c r="Z115" i="1" s="1"/>
  <c r="AG125" i="1"/>
  <c r="Z125" i="1" s="1"/>
  <c r="AG127" i="1"/>
  <c r="Z127" i="1" s="1"/>
  <c r="T127" i="1" s="1"/>
  <c r="AG129" i="1"/>
  <c r="Z129" i="1" s="1"/>
  <c r="U129" i="1" s="1"/>
  <c r="AG131" i="1"/>
  <c r="Z131" i="1" s="1"/>
  <c r="AG133" i="1"/>
  <c r="AG134" i="1"/>
  <c r="Z134" i="1" s="1"/>
  <c r="AG136" i="1"/>
  <c r="Z136" i="1" s="1"/>
  <c r="U136" i="1" s="1"/>
  <c r="AG148" i="1"/>
  <c r="Z148" i="1" s="1"/>
  <c r="AG155" i="1"/>
  <c r="Z155" i="1" s="1"/>
  <c r="T66" i="1"/>
  <c r="U66" i="1"/>
  <c r="U72" i="1"/>
  <c r="T72" i="1"/>
  <c r="T87" i="1"/>
  <c r="U87" i="1"/>
  <c r="U100" i="1"/>
  <c r="T100" i="1"/>
  <c r="U109" i="1"/>
  <c r="T109" i="1"/>
  <c r="U141" i="1"/>
  <c r="T141" i="1"/>
  <c r="T34" i="1"/>
  <c r="U34" i="1"/>
  <c r="T31" i="1"/>
  <c r="U31" i="1"/>
  <c r="T35" i="1"/>
  <c r="U35" i="1"/>
  <c r="T40" i="1"/>
  <c r="U40" i="1"/>
  <c r="T48" i="1"/>
  <c r="U48" i="1"/>
  <c r="T54" i="1"/>
  <c r="U54" i="1"/>
  <c r="U88" i="1"/>
  <c r="T88" i="1"/>
  <c r="T91" i="1"/>
  <c r="U91" i="1"/>
  <c r="T126" i="1"/>
  <c r="U126" i="1"/>
  <c r="U128" i="1"/>
  <c r="T128" i="1"/>
  <c r="T130" i="1"/>
  <c r="U130" i="1"/>
  <c r="U132" i="1"/>
  <c r="T132" i="1"/>
  <c r="T135" i="1"/>
  <c r="U135" i="1"/>
  <c r="T147" i="1"/>
  <c r="U147" i="1"/>
  <c r="U150" i="1"/>
  <c r="T150" i="1"/>
  <c r="T153" i="1"/>
  <c r="U153" i="1"/>
  <c r="T47" i="1"/>
  <c r="U47" i="1"/>
  <c r="T90" i="1"/>
  <c r="U90" i="1"/>
  <c r="T94" i="1"/>
  <c r="U94" i="1"/>
  <c r="T149" i="1"/>
  <c r="U149" i="1"/>
  <c r="T161" i="1"/>
  <c r="U161" i="1"/>
  <c r="U49" i="1"/>
  <c r="T49" i="1"/>
  <c r="U68" i="1"/>
  <c r="T68" i="1"/>
  <c r="T114" i="1"/>
  <c r="U114" i="1"/>
  <c r="T52" i="1"/>
  <c r="U52" i="1"/>
  <c r="T75" i="1"/>
  <c r="U92" i="1"/>
  <c r="T92" i="1"/>
  <c r="T107" i="1"/>
  <c r="U107" i="1"/>
  <c r="T111" i="1"/>
  <c r="U111" i="1"/>
  <c r="T152" i="1"/>
  <c r="U152" i="1"/>
  <c r="T46" i="1"/>
  <c r="U46" i="1"/>
  <c r="T51" i="1"/>
  <c r="U51" i="1"/>
  <c r="T55" i="1"/>
  <c r="U55" i="1"/>
  <c r="T60" i="1"/>
  <c r="U60" i="1"/>
  <c r="U69" i="1"/>
  <c r="T69" i="1"/>
  <c r="T71" i="1"/>
  <c r="U71" i="1"/>
  <c r="T74" i="1"/>
  <c r="U74" i="1"/>
  <c r="T86" i="1"/>
  <c r="U86" i="1"/>
  <c r="T89" i="1"/>
  <c r="T106" i="1"/>
  <c r="U106" i="1"/>
  <c r="U108" i="1"/>
  <c r="T108" i="1"/>
  <c r="T112" i="1"/>
  <c r="T115" i="1"/>
  <c r="U115" i="1"/>
  <c r="U125" i="1"/>
  <c r="T125" i="1"/>
  <c r="T129" i="1"/>
  <c r="T131" i="1"/>
  <c r="U131" i="1"/>
  <c r="T134" i="1"/>
  <c r="U134" i="1"/>
  <c r="T148" i="1"/>
  <c r="U148" i="1"/>
  <c r="T155" i="1"/>
  <c r="U155" i="1"/>
  <c r="T57" i="1"/>
  <c r="T151" i="1"/>
  <c r="U151" i="1"/>
  <c r="T156" i="1"/>
  <c r="U156" i="1"/>
  <c r="AG53" i="1"/>
  <c r="AG102" i="1"/>
  <c r="Z102" i="1" s="1"/>
  <c r="AG143" i="1"/>
  <c r="Z143" i="1" s="1"/>
  <c r="AG144" i="1"/>
  <c r="Z144" i="1" s="1"/>
  <c r="AG145" i="1"/>
  <c r="Z145" i="1" s="1"/>
  <c r="AG146" i="1"/>
  <c r="Z146" i="1" s="1"/>
  <c r="AG163" i="1"/>
  <c r="Z163" i="1" s="1"/>
  <c r="AG164" i="1"/>
  <c r="Z164" i="1" s="1"/>
  <c r="AG165" i="1"/>
  <c r="Z165" i="1" s="1"/>
  <c r="T59" i="1"/>
  <c r="U59" i="1"/>
  <c r="Z98" i="1"/>
  <c r="Z99" i="1"/>
  <c r="U116" i="1"/>
  <c r="T116" i="1"/>
  <c r="Z157" i="1"/>
  <c r="Z158" i="1"/>
  <c r="U162" i="1"/>
  <c r="T162" i="1"/>
  <c r="U45" i="1"/>
  <c r="T45" i="1"/>
  <c r="T95" i="1"/>
  <c r="U95" i="1"/>
  <c r="U120" i="1"/>
  <c r="T120" i="1"/>
  <c r="AG65" i="1"/>
  <c r="Z65" i="1" s="1"/>
  <c r="AG79" i="1"/>
  <c r="Z79" i="1" s="1"/>
  <c r="AG93" i="1"/>
  <c r="Z93" i="1" s="1"/>
  <c r="AG113" i="1"/>
  <c r="Z113" i="1" s="1"/>
  <c r="AG122" i="1"/>
  <c r="AG123" i="1"/>
  <c r="AG137" i="1"/>
  <c r="Z137" i="1" s="1"/>
  <c r="AG138" i="1"/>
  <c r="Z138" i="1" s="1"/>
  <c r="AG139" i="1"/>
  <c r="Z139" i="1" s="1"/>
  <c r="AG140" i="1"/>
  <c r="AG154" i="1"/>
  <c r="Z154" i="1" s="1"/>
  <c r="AG142" i="1"/>
  <c r="Z142" i="1" s="1"/>
  <c r="AG32" i="1"/>
  <c r="Z32" i="1" s="1"/>
  <c r="AG105" i="1"/>
  <c r="Z105" i="1" s="1"/>
  <c r="Z159" i="1"/>
  <c r="Z140" i="1"/>
  <c r="AG33" i="1"/>
  <c r="Z33" i="1" s="1"/>
  <c r="Z53" i="1"/>
  <c r="Z73" i="1"/>
  <c r="AG78" i="1"/>
  <c r="Z78" i="1" s="1"/>
  <c r="AG97" i="1"/>
  <c r="Z97" i="1" s="1"/>
  <c r="Z133" i="1"/>
  <c r="AG38" i="1"/>
  <c r="Z38" i="1" s="1"/>
  <c r="AG36" i="1"/>
  <c r="Z36" i="1" s="1"/>
  <c r="AG41" i="1"/>
  <c r="Z41" i="1" s="1"/>
  <c r="AG43" i="1"/>
  <c r="Z43" i="1" s="1"/>
  <c r="AG44" i="1"/>
  <c r="Z44" i="1" s="1"/>
  <c r="AG61" i="1"/>
  <c r="Z61" i="1" s="1"/>
  <c r="AG63" i="1"/>
  <c r="Z63" i="1" s="1"/>
  <c r="AG64" i="1"/>
  <c r="Z64" i="1" s="1"/>
  <c r="AG81" i="1"/>
  <c r="Z81" i="1" s="1"/>
  <c r="AG83" i="1"/>
  <c r="Z83" i="1" s="1"/>
  <c r="AG84" i="1"/>
  <c r="Z84" i="1" s="1"/>
  <c r="AG85" i="1"/>
  <c r="Z85" i="1" s="1"/>
  <c r="AG117" i="1"/>
  <c r="Z117" i="1" s="1"/>
  <c r="AG121" i="1"/>
  <c r="Z121" i="1" s="1"/>
  <c r="AG160" i="1"/>
  <c r="Z160" i="1" s="1"/>
  <c r="AG42" i="1"/>
  <c r="Z42" i="1" s="1"/>
  <c r="AG58" i="1"/>
  <c r="Z58" i="1" s="1"/>
  <c r="AG62" i="1"/>
  <c r="Z62" i="1" s="1"/>
  <c r="AG118" i="1"/>
  <c r="Z118" i="1" s="1"/>
  <c r="AG119" i="1"/>
  <c r="Z119" i="1" s="1"/>
  <c r="Z122" i="1"/>
  <c r="Z123" i="1"/>
  <c r="AG39" i="1"/>
  <c r="Z39" i="1" s="1"/>
  <c r="AG56" i="1"/>
  <c r="Z56" i="1" s="1"/>
  <c r="AG76" i="1"/>
  <c r="Z76" i="1" s="1"/>
  <c r="AG77" i="1"/>
  <c r="Z77" i="1" s="1"/>
  <c r="AG82" i="1"/>
  <c r="Z82" i="1" s="1"/>
  <c r="AG96" i="1"/>
  <c r="Z96" i="1" s="1"/>
  <c r="AG101" i="1"/>
  <c r="Z101" i="1" s="1"/>
  <c r="AG103" i="1"/>
  <c r="Z103" i="1" s="1"/>
  <c r="AG104" i="1"/>
  <c r="Z104" i="1" s="1"/>
  <c r="AG124" i="1"/>
  <c r="Z124" i="1" s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G28" i="1"/>
  <c r="Z28" i="1" s="1"/>
  <c r="AF30" i="1"/>
  <c r="AG30" i="1" s="1"/>
  <c r="Z30" i="1" s="1"/>
  <c r="AF29" i="1"/>
  <c r="AF28" i="1"/>
  <c r="AF27" i="1"/>
  <c r="AF26" i="1"/>
  <c r="AG26" i="1" s="1"/>
  <c r="Z26" i="1" s="1"/>
  <c r="AF25" i="1"/>
  <c r="AF24" i="1"/>
  <c r="AF23" i="1"/>
  <c r="AF22" i="1"/>
  <c r="AF21" i="1"/>
  <c r="AF20" i="1"/>
  <c r="AF19" i="1"/>
  <c r="AF18" i="1"/>
  <c r="AF17" i="1"/>
  <c r="AF16" i="1"/>
  <c r="AE30" i="1"/>
  <c r="AE29" i="1"/>
  <c r="AG29" i="1" s="1"/>
  <c r="Z29" i="1" s="1"/>
  <c r="AE28" i="1"/>
  <c r="AE27" i="1"/>
  <c r="AE26" i="1"/>
  <c r="AE25" i="1"/>
  <c r="AE24" i="1"/>
  <c r="AE23" i="1"/>
  <c r="AE22" i="1"/>
  <c r="AE21" i="1"/>
  <c r="AE20" i="1"/>
  <c r="AG20" i="1" s="1"/>
  <c r="Z20" i="1" s="1"/>
  <c r="AE19" i="1"/>
  <c r="AE18" i="1"/>
  <c r="AE17" i="1"/>
  <c r="AE16" i="1"/>
  <c r="T80" i="1" l="1"/>
  <c r="T37" i="1"/>
  <c r="AG27" i="1"/>
  <c r="Z27" i="1" s="1"/>
  <c r="T136" i="1"/>
  <c r="U127" i="1"/>
  <c r="U110" i="1"/>
  <c r="U67" i="1"/>
  <c r="U70" i="1"/>
  <c r="U50" i="1"/>
  <c r="U93" i="1"/>
  <c r="T93" i="1"/>
  <c r="U146" i="1"/>
  <c r="T146" i="1"/>
  <c r="T20" i="1"/>
  <c r="U20" i="1"/>
  <c r="T29" i="1"/>
  <c r="U29" i="1"/>
  <c r="T26" i="1"/>
  <c r="U26" i="1"/>
  <c r="T30" i="1"/>
  <c r="U30" i="1"/>
  <c r="T144" i="1"/>
  <c r="U144" i="1"/>
  <c r="U28" i="1"/>
  <c r="T28" i="1"/>
  <c r="U81" i="1"/>
  <c r="T81" i="1"/>
  <c r="T39" i="1"/>
  <c r="U39" i="1"/>
  <c r="U117" i="1"/>
  <c r="T117" i="1"/>
  <c r="T38" i="1"/>
  <c r="U38" i="1"/>
  <c r="U154" i="1"/>
  <c r="T154" i="1"/>
  <c r="T103" i="1"/>
  <c r="U103" i="1"/>
  <c r="U77" i="1"/>
  <c r="T77" i="1"/>
  <c r="T123" i="1"/>
  <c r="U123" i="1"/>
  <c r="T118" i="1"/>
  <c r="U118" i="1"/>
  <c r="T163" i="1"/>
  <c r="U163" i="1"/>
  <c r="U85" i="1"/>
  <c r="T85" i="1"/>
  <c r="U64" i="1"/>
  <c r="T64" i="1"/>
  <c r="T43" i="1"/>
  <c r="U43" i="1"/>
  <c r="U33" i="1"/>
  <c r="T33" i="1"/>
  <c r="T79" i="1"/>
  <c r="U79" i="1"/>
  <c r="U158" i="1"/>
  <c r="T158" i="1"/>
  <c r="T99" i="1"/>
  <c r="U99" i="1"/>
  <c r="T165" i="1"/>
  <c r="U165" i="1"/>
  <c r="T82" i="1"/>
  <c r="U82" i="1"/>
  <c r="T42" i="1"/>
  <c r="U42" i="1"/>
  <c r="T44" i="1"/>
  <c r="U44" i="1"/>
  <c r="U105" i="1"/>
  <c r="T105" i="1"/>
  <c r="T102" i="1"/>
  <c r="U102" i="1"/>
  <c r="U101" i="1"/>
  <c r="T101" i="1"/>
  <c r="T62" i="1"/>
  <c r="U62" i="1"/>
  <c r="U84" i="1"/>
  <c r="T84" i="1"/>
  <c r="U41" i="1"/>
  <c r="T41" i="1"/>
  <c r="T145" i="1"/>
  <c r="U145" i="1"/>
  <c r="T157" i="1"/>
  <c r="U157" i="1"/>
  <c r="T98" i="1"/>
  <c r="U98" i="1"/>
  <c r="U104" i="1"/>
  <c r="T104" i="1"/>
  <c r="T119" i="1"/>
  <c r="U119" i="1"/>
  <c r="U97" i="1"/>
  <c r="T97" i="1"/>
  <c r="U53" i="1"/>
  <c r="T53" i="1"/>
  <c r="U137" i="1"/>
  <c r="T137" i="1"/>
  <c r="U76" i="1"/>
  <c r="T76" i="1"/>
  <c r="T122" i="1"/>
  <c r="U122" i="1"/>
  <c r="T160" i="1"/>
  <c r="U160" i="1"/>
  <c r="T63" i="1"/>
  <c r="U63" i="1"/>
  <c r="T78" i="1"/>
  <c r="U78" i="1"/>
  <c r="U140" i="1"/>
  <c r="T140" i="1"/>
  <c r="T139" i="1"/>
  <c r="U139" i="1"/>
  <c r="U65" i="1"/>
  <c r="T65" i="1"/>
  <c r="T164" i="1"/>
  <c r="U164" i="1"/>
  <c r="AG21" i="1"/>
  <c r="Z21" i="1" s="1"/>
  <c r="U124" i="1"/>
  <c r="T124" i="1"/>
  <c r="U96" i="1"/>
  <c r="T96" i="1"/>
  <c r="U56" i="1"/>
  <c r="T56" i="1"/>
  <c r="T58" i="1"/>
  <c r="U58" i="1"/>
  <c r="U121" i="1"/>
  <c r="T121" i="1"/>
  <c r="T83" i="1"/>
  <c r="U83" i="1"/>
  <c r="U61" i="1"/>
  <c r="T61" i="1"/>
  <c r="T36" i="1"/>
  <c r="U36" i="1"/>
  <c r="U133" i="1"/>
  <c r="T133" i="1"/>
  <c r="U73" i="1"/>
  <c r="T73" i="1"/>
  <c r="T159" i="1"/>
  <c r="U159" i="1"/>
  <c r="T138" i="1"/>
  <c r="U138" i="1"/>
  <c r="U113" i="1"/>
  <c r="T113" i="1"/>
  <c r="T143" i="1"/>
  <c r="U143" i="1"/>
  <c r="U142" i="1"/>
  <c r="T142" i="1"/>
  <c r="T27" i="1"/>
  <c r="U27" i="1"/>
  <c r="T32" i="1"/>
  <c r="AG16" i="1"/>
  <c r="Z16" i="1" s="1"/>
  <c r="T16" i="1" s="1"/>
  <c r="T21" i="1"/>
  <c r="AG19" i="1"/>
  <c r="Z19" i="1" s="1"/>
  <c r="AG17" i="1"/>
  <c r="Z17" i="1" s="1"/>
  <c r="AG18" i="1"/>
  <c r="Z18" i="1" s="1"/>
  <c r="AG23" i="1"/>
  <c r="Z23" i="1" s="1"/>
  <c r="AG24" i="1"/>
  <c r="Z24" i="1" s="1"/>
  <c r="AG25" i="1"/>
  <c r="Z25" i="1" s="1"/>
  <c r="AG22" i="1"/>
  <c r="Z22" i="1" s="1"/>
  <c r="T18" i="1" l="1"/>
  <c r="T17" i="1"/>
  <c r="T25" i="1"/>
  <c r="T23" i="1"/>
  <c r="T19" i="1"/>
  <c r="U22" i="1"/>
  <c r="T22" i="1"/>
  <c r="T24" i="1"/>
  <c r="U24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B16" i="1"/>
  <c r="AD16" i="1"/>
  <c r="AC16" i="1"/>
  <c r="AB14" i="1" l="1"/>
  <c r="U16" i="1" s="1"/>
  <c r="U32" i="1" l="1"/>
  <c r="U21" i="1"/>
  <c r="U18" i="1"/>
  <c r="U19" i="1"/>
  <c r="U17" i="1"/>
  <c r="U25" i="1"/>
  <c r="U23" i="1"/>
  <c r="U166" i="1" l="1"/>
</calcChain>
</file>

<file path=xl/sharedStrings.xml><?xml version="1.0" encoding="utf-8"?>
<sst xmlns="http://schemas.openxmlformats.org/spreadsheetml/2006/main" count="183" uniqueCount="127">
  <si>
    <t>RELACIÓN DE PARTICIPANTES QUE HAN CONCLUIDO EL ITINERARIO INDIVIDUALIZADO Y PERSONALIZADO DE INSERCIÓN LABORAL</t>
  </si>
  <si>
    <t>MEMORIA ECONÓMICA</t>
  </si>
  <si>
    <t>CONTRATO</t>
  </si>
  <si>
    <t>NO PARCIAL</t>
  </si>
  <si>
    <t>PARCIAL</t>
  </si>
  <si>
    <t>Información sobre Protección de Datos</t>
  </si>
  <si>
    <t>No se realizan.</t>
  </si>
  <si>
    <t>Tiene derecho a retirar el consentimiento en cualquier momento, sin que ello afecte a la licitud del tratamiento basado en el consentimiento previo a su retirada, cuando el tratamiento esté basado en el consentimiento o consentimiento explícito para datos especiales.</t>
  </si>
  <si>
    <t>12. Información adicional.</t>
  </si>
  <si>
    <t>2. ¿Con qué fines se tratarán mis datos personales?</t>
  </si>
  <si>
    <t xml:space="preserve">En cumplimiento de lo establecido por el Reglamento (UE) 2016/679, de Protección de Datos Personales, sus datos serán tratados para las siguientes finalidades: </t>
  </si>
  <si>
    <t>Interesado y Terceros</t>
  </si>
  <si>
    <t>Nº ITINERARIO</t>
  </si>
  <si>
    <t>DNI/NIE</t>
  </si>
  <si>
    <t>Fecha fin</t>
  </si>
  <si>
    <t>Fecha inicio</t>
  </si>
  <si>
    <t>Inserción
(SI/NO)</t>
  </si>
  <si>
    <t>IMPORTE JUSTIFICADO</t>
  </si>
  <si>
    <t xml:space="preserve">JUSTIFICACIÓN MEDIANTE LA MODALIDAD DE ACREDITACIÓN POR MÓDULOS DE LOS ITINERARIOS INDIVIDUALIZADOS </t>
  </si>
  <si>
    <t>A. Diagnóstico de empleabilidad e itinerario personalizado de inserción</t>
  </si>
  <si>
    <t>G. Intermediación Laboral</t>
  </si>
  <si>
    <t>E.I
(SI/NO)</t>
  </si>
  <si>
    <t>B. Derivación Empresa de Inserción</t>
  </si>
  <si>
    <t>Hombre</t>
  </si>
  <si>
    <t>Mujer</t>
  </si>
  <si>
    <t>No Binario</t>
  </si>
  <si>
    <t xml:space="preserve">GÉNERO </t>
  </si>
  <si>
    <t>SI</t>
  </si>
  <si>
    <t>NO</t>
  </si>
  <si>
    <t xml:space="preserve">Derivación a Empresa de Inserción </t>
  </si>
  <si>
    <t>INSERCIÓN</t>
  </si>
  <si>
    <t>INSTRUCCIONES CUMPLIMENTACIÓN</t>
  </si>
  <si>
    <t>1.1</t>
  </si>
  <si>
    <r>
      <t xml:space="preserve">GÉNERO 
</t>
    </r>
    <r>
      <rPr>
        <sz val="11"/>
        <color theme="1"/>
        <rFont val="Calibri"/>
        <family val="2"/>
        <scheme val="minor"/>
      </rPr>
      <t>(H/M/Nb)</t>
    </r>
  </si>
  <si>
    <t>Hombre
Mujer
No Binario</t>
  </si>
  <si>
    <t>Si / No</t>
  </si>
  <si>
    <t>C. Acompañamiento</t>
  </si>
  <si>
    <t>D. Acciones de orientación laboral</t>
  </si>
  <si>
    <t xml:space="preserve">E. Formación </t>
  </si>
  <si>
    <t xml:space="preserve">F. Competencias Transversales </t>
  </si>
  <si>
    <t>TOTAL JUSTIFICADO</t>
  </si>
  <si>
    <t>(€)</t>
  </si>
  <si>
    <t>1. Responsable del tratamiento de sus datos</t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</si>
  <si>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b/>
        <sz val="9"/>
        <color rgb="FF000000"/>
        <rFont val="Arial"/>
        <family val="2"/>
      </rPr>
      <t xml:space="preserve">Responsable: </t>
    </r>
    <r>
      <rPr>
        <sz val="9"/>
        <color rgb="FF000000"/>
        <rFont val="Arial"/>
        <family val="2"/>
      </rPr>
      <t>CONSEJERÍA DE ECONOMÍA, HACIENDA Y EMPLEO, DIRECCIÓN GENERAL DEL SERVICIO PÚBLICO DE EMPLEO.</t>
    </r>
  </si>
  <si>
    <t>-        Domicilio social: Consultar www.comunidad.madrid/centros</t>
  </si>
  <si>
    <t>-        Contacto Delegado de Protección de Datos: protecciondatoseeh@madrid.org</t>
  </si>
  <si>
    <t>- Gestión de la información referente a las subvenciones financiadas por la Ayuda a la Recuperación para la Cohesión y los Territorios deEuropa (REACT-UE), a través del Programa Operativo Regional FSE, dentro del periodo de programación 2014-2020.</t>
  </si>
  <si>
    <t>3. ¿Cuál es la legitimación en la cual se basa la licitud del tratamiento?</t>
  </si>
  <si>
    <t xml:space="preserve">RGPD 6.1 c) el tratamiento es necesario para el cumplimiento de una obligación legal aplicable al responsable del tratamiento. </t>
  </si>
  <si>
    <t xml:space="preserve">RGPD 6.1 e) el tratamiento es necesario para el cumplimiento de una misión realizada en interés público o en el ejercicio de poderes públicos conferidos al responsable del tratamiento. </t>
  </si>
  <si>
    <t xml:space="preserve">Real Decreto Legislativo 3/2015, de 23 de octubre, por el que se aprueba el texto refundido de la Ley de Empleo </t>
  </si>
  <si>
    <t>Real Decreto 818/2021, de 28 de septiembre, de programas comunes del Sistema Nacional de Empleo.</t>
  </si>
  <si>
    <t>4. ¿Cómo ejercer sus derechos? ¿Cuáles son sus derechos cuando nos facilita sus datos?</t>
  </si>
  <si>
    <t>Puede ejercitar, si lo desea, los derechos de acceso, rectificación y supresión de datos, así como solicitar que se limite el tratamiento de sus datos personales, oponerse al mismo, solicitar en su caso la portabilidad de sus datos, así como a no ser objeto de una decisión individual basada únicamente en el tratamiento automatizado, incluida la elaboración de perfiles. Según la Ley 39/2015, el RGPD (UE) y la Ley Orgánica 3/2018, puede ejercitar sus derechos por Registro Electrónico o Registro Presencial, en ambos casos haciendo constar la referencia 'Ejercicio de derechos de protección de datos'.</t>
  </si>
  <si>
    <t>5. Tratamientos que incluyen decisiones automatizadas, incluida la elaboración de perfiles, con efectos jurídicos o relevantes.</t>
  </si>
  <si>
    <t xml:space="preserve"> </t>
  </si>
  <si>
    <t>6. ¿Por cuánto tiempo conservaremos sus datos personales?</t>
  </si>
  <si>
    <t>Los datos personales proporcionados se conservarán por el siguiente periodo:</t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</si>
  <si>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>Periodo indeterminado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</si>
  <si>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Arial"/>
        <family val="2"/>
      </rPr>
      <t>Los datos se mantendrán durante el tiempo que es necesario para cumplir con la finalidad para la que se recabaron y para determinar las posibles responsabilidades que se pudieran derivar de dicha finalidad y del tratamiento de los datos.</t>
    </r>
  </si>
  <si>
    <t>7. ¿A qué destinatarios se comunicarán sus datos?</t>
  </si>
  <si>
    <t>OTRAS ENTIDADES U ORGANISMOS AUTONOMICOS O ESTATALES</t>
  </si>
  <si>
    <t>8. Derecho a retirar el consentimiento prestado para el tratamiento en cualquier momento.</t>
  </si>
  <si>
    <t>Cuando el tratamiento esté basado en el consentimiento explícito, tiene derecho a retirar el consentimiento en cualquier momento, sin que ello afecte a la licitud del tratamiento basado en el consentimiento previo a su retirada.</t>
  </si>
  <si>
    <t>9. Derecho a presentar una reclamación ante la Autoridad de Control.</t>
  </si>
  <si>
    <t>10. Categoría de datos objeto de tratamiento.</t>
  </si>
  <si>
    <t xml:space="preserve">Datos de carácter identificativo, Características personales, Datos académicos y profesionales, Detalles del empleo, Datos económicos, financieros y de seguro cativo, Características personales, Datos académicos y profesionales, Detalles del empleo, Datos económicos, financieros y de seguro </t>
  </si>
  <si>
    <t>11. Fuente de la que procedan los datos.</t>
  </si>
  <si>
    <t xml:space="preserve">Pueden consultar la información adicional y detallada de la información y de la normativa aplicable en materia de protección de datos en la web de la Agencia Española de Protección de Datos http://www.agpd.es, así como la información sobre el Registro de Actividades de Tratamiento del Responsable antes señalado en el siguiente enlace: www.comunidad.madrid/protecciondedatos </t>
  </si>
  <si>
    <t>CAMPO DE CUMPLIMENTACIÓN OBLIGATORIA. Se deberá elegir una de las 3 opciones del desplegable:</t>
  </si>
  <si>
    <t>CAMPO DE CUMPLIMENTACIÓN OBLIGATORIA. En el supuesto de existir derivaciones de participantes a Empresas de Inserción por requerir itinerarios de mayor duración para su empleabilidad.</t>
  </si>
  <si>
    <t xml:space="preserve">ANEXO X.B </t>
  </si>
  <si>
    <t>Modelo: 3284FO19</t>
  </si>
  <si>
    <t xml:space="preserve">Entidad solicitante </t>
  </si>
  <si>
    <t>Ayuda/Convocatoria</t>
  </si>
  <si>
    <t>ITINERARIOS / Convocatoria 2022</t>
  </si>
  <si>
    <t>FORMULA: Fecha inicio-fecha fin y modulo</t>
  </si>
  <si>
    <t>Calculo con meses a 30 días</t>
  </si>
  <si>
    <t>Módulo:  6 meses (180 días) = 1.300€</t>
  </si>
  <si>
    <t>Modulo</t>
  </si>
  <si>
    <t>fecha finFeb</t>
  </si>
  <si>
    <t>mes Fini</t>
  </si>
  <si>
    <t>Duración Itinerario (días)</t>
  </si>
  <si>
    <t>CAMPO DE CUMPLIMENTACIÓN OBLIGATORIA. Indicar el número de itinerario que ocupa la persona participante. En caso de que existan sustituciones se nombrará con mismo número de itinerario. (Ejemplo: 1.1)</t>
  </si>
  <si>
    <t>días</t>
  </si>
  <si>
    <t>Este campo se cumplimentara automáticamente. Reflejará el sumatorio de las columnas "IMPORTES JUSTIFICADOS" por participante. Dicho importe deberá coincidir con el “ IMPORTE TOTAL JUSTIFICADO” que se haya reflejado en el punto 3 del ANEXO X.A.- MEMORIA DE ACTUACIÓN JUSTIFICATIVA DE LA SUBVENCIÓN CONCEDIDA.</t>
  </si>
  <si>
    <t>Este campo se cumplimentara automáticamente. Recoge los días totales de duración del itinerario considerando los meses a 30 días cada uno.</t>
  </si>
  <si>
    <t xml:space="preserve">Módulo: 3 meses (90 días) = 650€ </t>
  </si>
  <si>
    <t>días mes 30</t>
  </si>
  <si>
    <t xml:space="preserve">CAMPO DE CUMPLIMENTACIÓN OBLIGATORIA. Deberá cumplimentarse, según proceda, con: </t>
  </si>
  <si>
    <t>Este campo se cumplimentara automáticamente. Siendo el máximo importe justificado por itinerario el recogido en la Orden de Convocatoria.</t>
  </si>
  <si>
    <r>
      <t>Consultar</t>
    </r>
    <r>
      <rPr>
        <b/>
        <sz val="11"/>
        <color theme="1"/>
        <rFont val="Calibri"/>
        <family val="2"/>
        <scheme val="minor"/>
      </rPr>
      <t xml:space="preserve"> "Instrucciones de Cumplimentación"</t>
    </r>
  </si>
  <si>
    <t>Colectivo</t>
  </si>
  <si>
    <t>2 a</t>
  </si>
  <si>
    <t>2 b</t>
  </si>
  <si>
    <t>COLECTIVO</t>
  </si>
  <si>
    <t>CAMPO DE CUMPLIMENTACIÓN OBLIGATORIA. Se deberá elegir una de las opciones del desplegable, según lo establecido en el artículo 4 de la Orden de bases reguladoras.</t>
  </si>
  <si>
    <t>Nº</t>
  </si>
  <si>
    <t>FECHA DE NACIMIENTO</t>
  </si>
  <si>
    <t>CAMPO DE CUMPLIMENTACIÓN OBLIGATORIA. Se indicará la fecha de nacimiento del participante.</t>
  </si>
  <si>
    <t>__/__/____</t>
  </si>
  <si>
    <t>CAMPO DE CUMPLIMENTACIÓN OBLIGATORIA. 
La "fecha inicio" será la que figure en el Anexo del Acuerdo de Compromiso de participación. Conforme a lo establecido en el apartado octavo de la convocatoria.
La "fecha fin" será la última actuación firmada por el participante, que figure en el Anexo de Seguimiento de Actuaciones realizadas.</t>
  </si>
  <si>
    <t>Fecha de nacimiento</t>
  </si>
  <si>
    <t>Género 
(H/M/Nb)</t>
  </si>
  <si>
    <t xml:space="preserve">Nombre </t>
  </si>
  <si>
    <t>Primer apellido</t>
  </si>
  <si>
    <t>Segundo apellido</t>
  </si>
  <si>
    <t>Nº Itinerario</t>
  </si>
  <si>
    <t>C. Acompañamiento (*)</t>
  </si>
  <si>
    <t>D. Acciones de orientación laboral (*)</t>
  </si>
  <si>
    <t>F. Competencias Transversales (*)</t>
  </si>
  <si>
    <t>G. Intermediación Laboral (*)</t>
  </si>
  <si>
    <t>ajuste días</t>
  </si>
  <si>
    <t>(*) Las actuaciones marcadas con un asterisco, designadas con las letras A, C, D, F y G son de carácter obligatorio (apartado octavo punto 4 de la orden de convocatoria)</t>
  </si>
  <si>
    <t>CAMPO DE CUMPLIMENTACIÓN OBLIGATORIA. Conforme a lo establecido en el apartado octavo punto d) de la orden de convocatoria.
"Nº total de talleres realizados" será el número de talleres que realice el participante según corresponda en base a la duración del itinerario.
"Nº total de horas" sumatorio de todas las horas de cada taller realizado.</t>
  </si>
  <si>
    <t>Acciones formativas</t>
  </si>
  <si>
    <t>B. Derivación E.I.</t>
  </si>
  <si>
    <t>A. Diagnóstico e itinerario de inserción (*)</t>
  </si>
  <si>
    <t>Nº verificaciones cumplimiento objetivos</t>
  </si>
  <si>
    <t>Nº revisiones  itinerario</t>
  </si>
  <si>
    <t>Nº total horas</t>
  </si>
  <si>
    <t xml:space="preserve">Nº total talleres </t>
  </si>
  <si>
    <t>Nº total horas talleres transversales</t>
  </si>
  <si>
    <t>CAMPO DE CUMPLIMENTACIÓN OBLIGATORIA. El conjunto de las acciones que se realicen en el itinerario en relación a este apartado tendrán una duración mínima de 30 horas, conforme a lo establecido en el mencionado apartado octavo (Incluirá obligatoriamente módulos de formación en "prevención de riesgos laborales, igualdad de género y medio ambiente").</t>
  </si>
  <si>
    <t>FORMACIÓN</t>
  </si>
  <si>
    <t>mes ffin</t>
  </si>
  <si>
    <t>CAMPO DE CUMPLIMENTACIÓN OBLIGATORIA. Conforme a lo establecido en el apartado octavo de la orden de convocatoria.
"Nº de revisiones del itinerario": Indicar el número total de revisiones realizadas durante la ejecución del itinerario. Que deberá de reflejarse en los Anexos XIII. Seguimiento de actuaciones mensuales.
"Nº de verificaciones cumplimiento de objetivos": número total de verificaciones  según corresponda con la duración del itinerario.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</si>
</sst>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€&quot;;\-#,##0.00\ &quot;€&quot;"/>
    <numFmt numFmtId="43" formatCode="_-* #,##0.00\ _€_-;\-* #,##0.00\ _€_-;_-* &quot;-&quot;??\ _€_-;_-@_-"/>
    <numFmt numFmtId="164" formatCode="_-* #,##0.00\ [$€-C0A]_-;\-* #,##0.00\ [$€-C0A]_-;_-* &quot;-&quot;??\ [$€-C0A]_-;_-@_-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u/>
      <sz val="14"/>
      <color rgb="FFC00000"/>
      <name val="Arial"/>
      <family val="2"/>
    </font>
    <font>
      <b/>
      <sz val="8"/>
      <color theme="1"/>
      <name val="Arial"/>
      <family val="2"/>
    </font>
    <font>
      <b/>
      <sz val="1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0">
    <xf numFmtId="0" fontId="0" fillId="0" borderId="0" xfId="0"/>
    <xf numFmtId="0" fontId="1" fillId="2" borderId="0" xfId="0" applyFont="1" applyFill="1"/>
    <xf numFmtId="14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8" fillId="3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8" fillId="3" borderId="8" xfId="1" applyFont="1" applyFill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14" fontId="26" fillId="0" borderId="2" xfId="0" applyNumberFormat="1" applyFont="1" applyFill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43" fontId="8" fillId="3" borderId="29" xfId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18" fontId="0" fillId="0" borderId="6" xfId="0" quotePrefix="1" applyNumberFormat="1" applyBorder="1" applyAlignment="1">
      <alignment horizontal="center" vertical="center"/>
    </xf>
    <xf numFmtId="0" fontId="0" fillId="0" borderId="6" xfId="0" quotePrefix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14" fontId="26" fillId="0" borderId="13" xfId="0" applyNumberFormat="1" applyFont="1" applyBorder="1" applyAlignment="1" applyProtection="1">
      <alignment horizontal="center" vertical="center"/>
      <protection locked="0"/>
    </xf>
    <xf numFmtId="14" fontId="26" fillId="0" borderId="15" xfId="0" applyNumberFormat="1" applyFont="1" applyBorder="1" applyAlignment="1" applyProtection="1">
      <alignment horizontal="center" vertical="center"/>
      <protection locked="0"/>
    </xf>
    <xf numFmtId="14" fontId="26" fillId="0" borderId="18" xfId="0" applyNumberFormat="1" applyFont="1" applyBorder="1" applyAlignment="1" applyProtection="1">
      <alignment horizontal="center" vertical="center"/>
      <protection locked="0"/>
    </xf>
    <xf numFmtId="43" fontId="8" fillId="3" borderId="8" xfId="1" applyFont="1" applyFill="1" applyBorder="1" applyAlignment="1">
      <alignment horizontal="center" vertical="top" wrapText="1"/>
    </xf>
    <xf numFmtId="14" fontId="26" fillId="0" borderId="11" xfId="0" applyNumberFormat="1" applyFont="1" applyFill="1" applyBorder="1" applyAlignment="1" applyProtection="1">
      <alignment horizontal="center" vertical="center"/>
      <protection locked="0"/>
    </xf>
    <xf numFmtId="14" fontId="26" fillId="0" borderId="12" xfId="0" applyNumberFormat="1" applyFont="1" applyFill="1" applyBorder="1" applyAlignment="1" applyProtection="1">
      <alignment horizontal="center" vertical="center"/>
      <protection locked="0"/>
    </xf>
    <xf numFmtId="14" fontId="26" fillId="0" borderId="36" xfId="0" applyNumberFormat="1" applyFont="1" applyFill="1" applyBorder="1" applyAlignment="1" applyProtection="1">
      <alignment horizontal="center" vertical="center"/>
      <protection locked="0"/>
    </xf>
    <xf numFmtId="14" fontId="26" fillId="0" borderId="37" xfId="0" applyNumberFormat="1" applyFont="1" applyFill="1" applyBorder="1" applyAlignment="1" applyProtection="1">
      <alignment horizontal="center" vertical="center"/>
      <protection locked="0"/>
    </xf>
    <xf numFmtId="14" fontId="26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8" borderId="2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164" fontId="6" fillId="6" borderId="7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right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8" borderId="1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8" borderId="34" xfId="0" applyFont="1" applyFill="1" applyBorder="1" applyAlignment="1" applyProtection="1">
      <alignment horizontal="center" vertical="center" wrapText="1"/>
    </xf>
    <xf numFmtId="0" fontId="5" fillId="8" borderId="35" xfId="0" applyFont="1" applyFill="1" applyBorder="1" applyAlignment="1" applyProtection="1">
      <alignment horizontal="center" vertical="center" wrapText="1"/>
    </xf>
    <xf numFmtId="0" fontId="5" fillId="8" borderId="12" xfId="0" applyFont="1" applyFill="1" applyBorder="1" applyAlignment="1" applyProtection="1">
      <alignment horizontal="center" vertical="center" wrapText="1"/>
    </xf>
    <xf numFmtId="0" fontId="5" fillId="8" borderId="17" xfId="0" applyFont="1" applyFill="1" applyBorder="1" applyAlignment="1" applyProtection="1">
      <alignment horizontal="center" vertical="center" wrapText="1"/>
    </xf>
    <xf numFmtId="0" fontId="11" fillId="5" borderId="19" xfId="0" applyFont="1" applyFill="1" applyBorder="1" applyAlignment="1" applyProtection="1">
      <alignment horizontal="center" vertical="center"/>
    </xf>
    <xf numFmtId="0" fontId="11" fillId="5" borderId="3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5" fillId="8" borderId="25" xfId="0" applyFont="1" applyFill="1" applyBorder="1" applyAlignment="1" applyProtection="1">
      <alignment horizontal="center" vertical="center" wrapText="1"/>
    </xf>
    <xf numFmtId="0" fontId="5" fillId="8" borderId="26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9" fillId="5" borderId="20" xfId="0" applyFont="1" applyFill="1" applyBorder="1" applyAlignment="1" applyProtection="1">
      <alignment horizontal="center" vertical="center" wrapText="1"/>
    </xf>
    <xf numFmtId="0" fontId="9" fillId="5" borderId="21" xfId="0" applyFont="1" applyFill="1" applyBorder="1" applyAlignment="1" applyProtection="1">
      <alignment horizontal="center" vertical="center" wrapText="1"/>
    </xf>
    <xf numFmtId="0" fontId="9" fillId="5" borderId="23" xfId="0" applyFont="1" applyFill="1" applyBorder="1" applyAlignment="1" applyProtection="1">
      <alignment horizontal="center" vertical="center" wrapText="1"/>
    </xf>
    <xf numFmtId="0" fontId="10" fillId="8" borderId="11" xfId="0" applyFont="1" applyFill="1" applyBorder="1" applyAlignment="1" applyProtection="1">
      <alignment horizontal="center" vertical="center" wrapText="1"/>
    </xf>
    <xf numFmtId="0" fontId="10" fillId="8" borderId="16" xfId="0" applyFont="1" applyFill="1" applyBorder="1" applyAlignment="1" applyProtection="1">
      <alignment horizontal="center" vertical="center" wrapText="1"/>
    </xf>
    <xf numFmtId="0" fontId="5" fillId="4" borderId="24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33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top" wrapText="1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8" borderId="13" xfId="0" applyFont="1" applyFill="1" applyBorder="1" applyAlignment="1" applyProtection="1">
      <alignment horizontal="center" vertical="center" wrapText="1"/>
    </xf>
    <xf numFmtId="0" fontId="5" fillId="8" borderId="18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/>
      <protection hidden="1"/>
    </xf>
    <xf numFmtId="7" fontId="2" fillId="0" borderId="31" xfId="0" applyNumberFormat="1" applyFont="1" applyFill="1" applyBorder="1" applyAlignment="1" applyProtection="1">
      <alignment horizontal="right" vertical="center"/>
      <protection hidden="1"/>
    </xf>
    <xf numFmtId="0" fontId="25" fillId="7" borderId="0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0" fillId="0" borderId="0" xfId="0" applyNumberFormat="1" applyProtection="1"/>
    <xf numFmtId="0" fontId="26" fillId="0" borderId="15" xfId="0" applyFont="1" applyFill="1" applyBorder="1" applyAlignment="1" applyProtection="1">
      <alignment horizontal="center" vertical="center"/>
      <protection hidden="1"/>
    </xf>
    <xf numFmtId="7" fontId="2" fillId="0" borderId="32" xfId="0" applyNumberFormat="1" applyFont="1" applyFill="1" applyBorder="1" applyAlignment="1" applyProtection="1">
      <alignment horizontal="right" vertical="center"/>
      <protection hidden="1"/>
    </xf>
    <xf numFmtId="0" fontId="24" fillId="0" borderId="0" xfId="0" applyFont="1" applyProtection="1"/>
    <xf numFmtId="0" fontId="26" fillId="0" borderId="18" xfId="0" applyFont="1" applyFill="1" applyBorder="1" applyAlignment="1" applyProtection="1">
      <alignment horizontal="center" vertical="center"/>
      <protection hidden="1"/>
    </xf>
    <xf numFmtId="7" fontId="2" fillId="0" borderId="3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vertical="center" wrapText="1"/>
    </xf>
    <xf numFmtId="0" fontId="12" fillId="5" borderId="1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justify" vertical="center"/>
    </xf>
    <xf numFmtId="0" fontId="23" fillId="0" borderId="0" xfId="2" applyFont="1" applyAlignment="1" applyProtection="1">
      <alignment horizontal="justify" vertical="center"/>
    </xf>
    <xf numFmtId="0" fontId="19" fillId="0" borderId="0" xfId="0" applyFont="1" applyAlignment="1" applyProtection="1">
      <alignment horizontal="justify" vertical="center"/>
    </xf>
    <xf numFmtId="0" fontId="0" fillId="0" borderId="0" xfId="0" applyAlignment="1" applyProtection="1">
      <alignment horizontal="left" wrapText="1" indent="3"/>
    </xf>
    <xf numFmtId="0" fontId="20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left" wrapText="1" indent="3"/>
    </xf>
    <xf numFmtId="0" fontId="20" fillId="0" borderId="0" xfId="0" applyFont="1" applyAlignment="1" applyProtection="1">
      <alignment vertical="center" wrapText="1"/>
    </xf>
    <xf numFmtId="0" fontId="21" fillId="0" borderId="0" xfId="0" applyFont="1" applyAlignment="1" applyProtection="1">
      <alignment horizontal="justify" vertical="center"/>
    </xf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</xdr:row>
      <xdr:rowOff>30480</xdr:rowOff>
    </xdr:from>
    <xdr:to>
      <xdr:col>3</xdr:col>
      <xdr:colOff>57150</xdr:colOff>
      <xdr:row>5</xdr:row>
      <xdr:rowOff>0</xdr:rowOff>
    </xdr:to>
    <xdr:pic>
      <xdr:nvPicPr>
        <xdr:cNvPr id="1148" name="Imagen 1" descr="dg_servicio_publico de_emple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" y="211455"/>
          <a:ext cx="1807845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787400</xdr:colOff>
      <xdr:row>1</xdr:row>
      <xdr:rowOff>15240</xdr:rowOff>
    </xdr:from>
    <xdr:to>
      <xdr:col>21</xdr:col>
      <xdr:colOff>0</xdr:colOff>
      <xdr:row>5</xdr:row>
      <xdr:rowOff>0</xdr:rowOff>
    </xdr:to>
    <xdr:pic>
      <xdr:nvPicPr>
        <xdr:cNvPr id="114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0800" y="193040"/>
          <a:ext cx="2082800" cy="695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480061</xdr:colOff>
      <xdr:row>0</xdr:row>
      <xdr:rowOff>121920</xdr:rowOff>
    </xdr:from>
    <xdr:to>
      <xdr:col>2</xdr:col>
      <xdr:colOff>395843</xdr:colOff>
      <xdr:row>0</xdr:row>
      <xdr:rowOff>754380</xdr:rowOff>
    </xdr:to>
    <xdr:pic>
      <xdr:nvPicPr>
        <xdr:cNvPr id="2" name="Imagen 1" descr="dg_servicio_publico de_emple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1" y="121920"/>
          <a:ext cx="1881742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4427220</xdr:colOff>
      <xdr:row>0</xdr:row>
      <xdr:rowOff>137160</xdr:rowOff>
    </xdr:from>
    <xdr:to>
      <xdr:col>4</xdr:col>
      <xdr:colOff>55245</xdr:colOff>
      <xdr:row>0</xdr:row>
      <xdr:rowOff>827544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8895" y="137160"/>
          <a:ext cx="2819400" cy="690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95250</xdr:rowOff>
    </xdr:from>
    <xdr:to>
      <xdr:col>1</xdr:col>
      <xdr:colOff>1891267</xdr:colOff>
      <xdr:row>0</xdr:row>
      <xdr:rowOff>727710</xdr:rowOff>
    </xdr:to>
    <xdr:pic>
      <xdr:nvPicPr>
        <xdr:cNvPr id="2" name="Imagen 1" descr="dg_servicio_publico de_emple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95250"/>
          <a:ext cx="1881742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6191250</xdr:colOff>
      <xdr:row>0</xdr:row>
      <xdr:rowOff>38100</xdr:rowOff>
    </xdr:from>
    <xdr:to>
      <xdr:col>1</xdr:col>
      <xdr:colOff>8296275</xdr:colOff>
      <xdr:row>0</xdr:row>
      <xdr:rowOff>728484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38100"/>
          <a:ext cx="2105025" cy="690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ORT030/GRP/INTEGRACION%20DE%20DISCAPACITADOS/MUJERES%20MRR/PIC/2541FO1%20Anexo%20II-A%20Relacion%20de%20personas%20contrat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-A (V.1)"/>
      <sheetName val="Información Protección de datos"/>
      <sheetName val="Hoja1"/>
      <sheetName val="Hoja2"/>
      <sheetName val="Tablas"/>
    </sheetNames>
    <sheetDataSet>
      <sheetData sheetId="0" refreshError="1"/>
      <sheetData sheetId="1" refreshError="1"/>
      <sheetData sheetId="2">
        <row r="1">
          <cell r="A1" t="str">
            <v>PROGRAMA</v>
          </cell>
          <cell r="F1">
            <v>0</v>
          </cell>
        </row>
        <row r="2">
          <cell r="A2" t="str">
            <v>Incentivos para la conversión de contratos temporales y formativos en indefinidos</v>
          </cell>
          <cell r="B2">
            <v>109</v>
          </cell>
          <cell r="F2" t="e">
            <v>#N/A</v>
          </cell>
        </row>
        <row r="3">
          <cell r="A3" t="str">
            <v>Incentivos para la conversión de contratos temporales y formativos en indefinidos</v>
          </cell>
        </row>
        <row r="4">
          <cell r="A4" t="str">
            <v>Incentivos para la conversión de contratos temporales y formativos en indefinidos</v>
          </cell>
        </row>
        <row r="5">
          <cell r="A5" t="str">
            <v>Incentivos para la conversión de contratos temporales y formativos en indefinidos</v>
          </cell>
        </row>
        <row r="6">
          <cell r="A6" t="str">
            <v>Incentivos para la conversión de contratos temporales y formativos en indefinidos</v>
          </cell>
        </row>
        <row r="7">
          <cell r="A7" t="str">
            <v>Incentivos para la conversión de contratos temporales y formativos en indefinidos</v>
          </cell>
        </row>
        <row r="8">
          <cell r="A8" t="str">
            <v>Incentivos para la contratación indefinida inicial</v>
          </cell>
        </row>
        <row r="9">
          <cell r="A9" t="str">
            <v>Incentivos para la contratación indefinida inicial</v>
          </cell>
        </row>
        <row r="10">
          <cell r="A10" t="str">
            <v>Incentivos para la contratación indefinida inicial</v>
          </cell>
        </row>
        <row r="11">
          <cell r="A11" t="str">
            <v>Incentivos para la contratación indefinida inicial</v>
          </cell>
        </row>
        <row r="12">
          <cell r="A12" t="str">
            <v>Incentivos para la contratación indefinida inicial</v>
          </cell>
        </row>
        <row r="13">
          <cell r="A13" t="str">
            <v>Incentivos para la contratación indefinida inicial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protecciondatoseeh@madrid.org" TargetMode="External"/><Relationship Id="rId1" Type="http://schemas.openxmlformats.org/officeDocument/2006/relationships/hyperlink" Target="http://www.comunidad.madrid/centros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6:AH169"/>
  <sheetViews>
    <sheetView showGridLines="0" tabSelected="1" zoomScale="80" zoomScaleNormal="80" workbookViewId="0">
      <pane ySplit="15" topLeftCell="A151" activePane="bottomLeft" state="frozen"/>
      <selection pane="bottomLeft" activeCell="O157" sqref="O157"/>
    </sheetView>
  </sheetViews>
  <sheetFormatPr baseColWidth="10" defaultRowHeight="14.4" x14ac:dyDescent="0.3"/>
  <cols>
    <col min="1" max="1" width="2.44140625" style="36" customWidth="1"/>
    <col min="2" max="2" width="10.109375" style="35" customWidth="1"/>
    <col min="3" max="3" width="16.33203125" style="35" customWidth="1"/>
    <col min="4" max="5" width="13.109375" style="35" customWidth="1"/>
    <col min="6" max="6" width="11.88671875" style="35" customWidth="1"/>
    <col min="7" max="7" width="10.44140625" style="35" customWidth="1"/>
    <col min="8" max="9" width="11.88671875" style="35" customWidth="1"/>
    <col min="10" max="10" width="12.88671875" style="36" customWidth="1"/>
    <col min="11" max="11" width="11.77734375" style="36" customWidth="1"/>
    <col min="12" max="12" width="13.33203125" style="35" customWidth="1"/>
    <col min="13" max="13" width="13.109375" style="35" customWidth="1"/>
    <col min="14" max="14" width="16.77734375" style="35" customWidth="1"/>
    <col min="15" max="15" width="11.6640625" style="35" customWidth="1"/>
    <col min="16" max="16" width="11.44140625" style="35" customWidth="1"/>
    <col min="17" max="17" width="15" style="35" customWidth="1"/>
    <col min="18" max="18" width="18.21875" style="35" customWidth="1"/>
    <col min="19" max="19" width="17.33203125" style="35" customWidth="1"/>
    <col min="20" max="20" width="10.88671875" style="36" customWidth="1"/>
    <col min="21" max="21" width="15.77734375" style="36" customWidth="1"/>
    <col min="22" max="22" width="2.6640625" style="36" hidden="1" customWidth="1"/>
    <col min="23" max="25" width="11.44140625" style="36" hidden="1" customWidth="1"/>
    <col min="26" max="28" width="12.6640625" style="36" hidden="1" customWidth="1"/>
    <col min="29" max="32" width="11.44140625" style="36" hidden="1" customWidth="1"/>
    <col min="33" max="33" width="12.33203125" style="36" hidden="1" customWidth="1"/>
    <col min="34" max="34" width="11.44140625" style="36" hidden="1" customWidth="1"/>
    <col min="35" max="35" width="11.44140625" style="36" customWidth="1"/>
    <col min="36" max="16384" width="11.5546875" style="36"/>
  </cols>
  <sheetData>
    <row r="6" spans="2:34" x14ac:dyDescent="0.3">
      <c r="B6" s="63" t="s">
        <v>71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2:34" x14ac:dyDescent="0.3">
      <c r="B7" s="63" t="s">
        <v>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2:34" x14ac:dyDescent="0.3">
      <c r="B8" s="63" t="s">
        <v>18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2:34" x14ac:dyDescent="0.3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2:34" x14ac:dyDescent="0.3">
      <c r="B10" s="75" t="s">
        <v>73</v>
      </c>
      <c r="C10" s="76"/>
      <c r="D10" s="77"/>
      <c r="E10" s="82"/>
      <c r="F10" s="83"/>
      <c r="G10" s="83"/>
      <c r="H10" s="83"/>
      <c r="I10" s="84"/>
      <c r="J10" s="50"/>
      <c r="K10" s="37"/>
      <c r="L10" s="38"/>
      <c r="M10" s="38"/>
      <c r="N10" s="38"/>
      <c r="O10" s="38"/>
      <c r="P10" s="38"/>
      <c r="Q10" s="38"/>
      <c r="R10" s="38"/>
      <c r="S10" s="38"/>
      <c r="T10" s="37"/>
      <c r="U10" s="37"/>
    </row>
    <row r="11" spans="2:34" x14ac:dyDescent="0.3">
      <c r="B11" s="75" t="s">
        <v>74</v>
      </c>
      <c r="C11" s="76"/>
      <c r="D11" s="77"/>
      <c r="E11" s="79" t="s">
        <v>75</v>
      </c>
      <c r="F11" s="80"/>
      <c r="G11" s="80"/>
      <c r="H11" s="80"/>
      <c r="I11" s="81"/>
      <c r="J11" s="51"/>
      <c r="K11" s="37"/>
      <c r="L11" s="38"/>
      <c r="M11" s="38"/>
      <c r="N11" s="38"/>
      <c r="O11" s="38"/>
      <c r="P11" s="38"/>
      <c r="Q11" s="38"/>
      <c r="R11" s="38"/>
      <c r="S11" s="38"/>
      <c r="T11" s="37"/>
      <c r="U11" s="37"/>
    </row>
    <row r="12" spans="2:34" ht="15" thickBot="1" x14ac:dyDescent="0.35">
      <c r="B12" s="39"/>
      <c r="C12" s="39"/>
      <c r="D12" s="39"/>
      <c r="E12" s="39"/>
      <c r="F12" s="39"/>
      <c r="G12" s="40"/>
      <c r="H12" s="39"/>
      <c r="I12" s="39"/>
      <c r="J12" s="40"/>
      <c r="K12" s="37"/>
      <c r="L12" s="38"/>
      <c r="M12" s="38"/>
      <c r="N12" s="38"/>
      <c r="O12" s="38"/>
      <c r="P12" s="38"/>
      <c r="Q12" s="38"/>
      <c r="R12" s="38"/>
      <c r="S12" s="38"/>
      <c r="T12" s="37"/>
      <c r="U12" s="37"/>
    </row>
    <row r="13" spans="2:34" ht="15" customHeight="1" thickBot="1" x14ac:dyDescent="0.35">
      <c r="B13" s="67" t="s">
        <v>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9"/>
      <c r="AB13" s="36" t="s">
        <v>79</v>
      </c>
    </row>
    <row r="14" spans="2:34" ht="51.6" customHeight="1" x14ac:dyDescent="0.3">
      <c r="B14" s="70" t="s">
        <v>107</v>
      </c>
      <c r="C14" s="58" t="s">
        <v>104</v>
      </c>
      <c r="D14" s="58" t="s">
        <v>105</v>
      </c>
      <c r="E14" s="58" t="s">
        <v>106</v>
      </c>
      <c r="F14" s="64" t="s">
        <v>13</v>
      </c>
      <c r="G14" s="58" t="s">
        <v>103</v>
      </c>
      <c r="H14" s="58" t="s">
        <v>92</v>
      </c>
      <c r="I14" s="85" t="s">
        <v>102</v>
      </c>
      <c r="J14" s="72" t="s">
        <v>117</v>
      </c>
      <c r="K14" s="66"/>
      <c r="L14" s="55" t="s">
        <v>116</v>
      </c>
      <c r="M14" s="66" t="s">
        <v>108</v>
      </c>
      <c r="N14" s="66"/>
      <c r="O14" s="66" t="s">
        <v>109</v>
      </c>
      <c r="P14" s="66"/>
      <c r="Q14" s="41" t="s">
        <v>38</v>
      </c>
      <c r="R14" s="41" t="s">
        <v>110</v>
      </c>
      <c r="S14" s="55" t="s">
        <v>111</v>
      </c>
      <c r="T14" s="56" t="s">
        <v>82</v>
      </c>
      <c r="U14" s="73" t="s">
        <v>17</v>
      </c>
      <c r="AB14" s="36">
        <f>1300/180</f>
        <v>7.2222222222222223</v>
      </c>
    </row>
    <row r="15" spans="2:34" ht="52.8" customHeight="1" thickBot="1" x14ac:dyDescent="0.35">
      <c r="B15" s="71"/>
      <c r="C15" s="59"/>
      <c r="D15" s="59"/>
      <c r="E15" s="59"/>
      <c r="F15" s="65"/>
      <c r="G15" s="59"/>
      <c r="H15" s="59"/>
      <c r="I15" s="86"/>
      <c r="J15" s="42" t="s">
        <v>15</v>
      </c>
      <c r="K15" s="52" t="s">
        <v>14</v>
      </c>
      <c r="L15" s="52" t="s">
        <v>21</v>
      </c>
      <c r="M15" s="52" t="s">
        <v>119</v>
      </c>
      <c r="N15" s="52" t="s">
        <v>118</v>
      </c>
      <c r="O15" s="52" t="s">
        <v>121</v>
      </c>
      <c r="P15" s="52" t="s">
        <v>120</v>
      </c>
      <c r="Q15" s="52" t="s">
        <v>115</v>
      </c>
      <c r="R15" s="52" t="s">
        <v>122</v>
      </c>
      <c r="S15" s="52" t="s">
        <v>16</v>
      </c>
      <c r="T15" s="57"/>
      <c r="U15" s="74"/>
      <c r="Z15" s="43" t="s">
        <v>84</v>
      </c>
      <c r="AA15" s="43" t="s">
        <v>80</v>
      </c>
      <c r="AE15" s="36" t="s">
        <v>81</v>
      </c>
      <c r="AF15" s="36" t="s">
        <v>125</v>
      </c>
      <c r="AG15" s="36" t="s">
        <v>88</v>
      </c>
      <c r="AH15" s="36" t="s">
        <v>112</v>
      </c>
    </row>
    <row r="16" spans="2:34" x14ac:dyDescent="0.3">
      <c r="B16" s="23"/>
      <c r="C16" s="24"/>
      <c r="D16" s="24"/>
      <c r="E16" s="24"/>
      <c r="F16" s="25"/>
      <c r="G16" s="24"/>
      <c r="H16" s="24"/>
      <c r="I16" s="26"/>
      <c r="J16" s="30"/>
      <c r="K16" s="31"/>
      <c r="L16" s="24"/>
      <c r="M16" s="24"/>
      <c r="N16" s="24"/>
      <c r="O16" s="24"/>
      <c r="P16" s="24"/>
      <c r="Q16" s="24"/>
      <c r="R16" s="24"/>
      <c r="S16" s="24"/>
      <c r="T16" s="87" t="str">
        <f t="shared" ref="T16:T47" si="0">IF(OR(J16="",K16=""),"",Z16)</f>
        <v/>
      </c>
      <c r="U16" s="88" t="str">
        <f t="shared" ref="U16:U47" si="1">IF(OR(J16="",K16=""),"",IF(AND(Z16&lt;90,S16&lt;&gt;"SI"),0,ROUND(IF(Z16&gt;180,180,Z16)*$AB$14,2)))</f>
        <v/>
      </c>
      <c r="V16" s="89" t="s">
        <v>76</v>
      </c>
      <c r="Z16" s="36">
        <f t="shared" ref="Z16:Z47" si="2">IF(OR(J16="",K16=""),0,+AG16+AH16)</f>
        <v>0</v>
      </c>
      <c r="AA16" s="90" t="str">
        <f t="shared" ref="AA16:AA47" si="3">IF(K16="","",IF(AND(MONTH(K16)= 2,DAY(K16)=DAY(EOMONTH(K16,0))),K16+1,K16))</f>
        <v/>
      </c>
      <c r="AB16" s="36">
        <f>DAY(EOMONTH(K16,0))</f>
        <v>31</v>
      </c>
      <c r="AC16" s="36">
        <f>MONTH(K16)</f>
        <v>1</v>
      </c>
      <c r="AD16" s="36">
        <f>DAY(K16)</f>
        <v>0</v>
      </c>
      <c r="AE16" s="90" t="str">
        <f t="shared" ref="AE16:AE47" si="4">IF(J16="","",+EOMONTH(J16,-1)+1)</f>
        <v/>
      </c>
      <c r="AF16" s="90" t="str">
        <f t="shared" ref="AF16:AF47" si="5">IF(K16="","",IF(EOMONTH(K16,0)=K16,EOMONTH(K16,0),EOMONTH(K16,-1)))</f>
        <v/>
      </c>
      <c r="AG16" s="91">
        <f t="shared" ref="AG16:AG47" si="6">IF(OR(J16="",K16=""),0,ROUND(DAYS360(AE16,AF16)/30,0)*30)</f>
        <v>0</v>
      </c>
      <c r="AH16" s="91">
        <f t="shared" ref="AH16:AH47" si="7">IF(OR(J16="",K16=""),0,IF(EOMONTH(K16,0)=K16,0, DAY(K16))-DAY(J16)+1)</f>
        <v>0</v>
      </c>
    </row>
    <row r="17" spans="2:34" x14ac:dyDescent="0.3">
      <c r="B17" s="12"/>
      <c r="C17" s="10"/>
      <c r="D17" s="10"/>
      <c r="E17" s="10"/>
      <c r="F17" s="16"/>
      <c r="G17" s="10"/>
      <c r="H17" s="10"/>
      <c r="I17" s="27"/>
      <c r="J17" s="32"/>
      <c r="K17" s="15"/>
      <c r="L17" s="10"/>
      <c r="M17" s="10"/>
      <c r="N17" s="10"/>
      <c r="O17" s="10"/>
      <c r="P17" s="10"/>
      <c r="Q17" s="10"/>
      <c r="R17" s="10"/>
      <c r="S17" s="10"/>
      <c r="T17" s="92" t="str">
        <f t="shared" si="0"/>
        <v/>
      </c>
      <c r="U17" s="93" t="str">
        <f t="shared" si="1"/>
        <v/>
      </c>
      <c r="Z17" s="36">
        <f t="shared" si="2"/>
        <v>0</v>
      </c>
      <c r="AA17" s="90" t="str">
        <f t="shared" si="3"/>
        <v/>
      </c>
      <c r="AE17" s="90" t="str">
        <f t="shared" si="4"/>
        <v/>
      </c>
      <c r="AF17" s="90" t="str">
        <f t="shared" si="5"/>
        <v/>
      </c>
      <c r="AG17" s="91">
        <f t="shared" si="6"/>
        <v>0</v>
      </c>
      <c r="AH17" s="91">
        <f t="shared" si="7"/>
        <v>0</v>
      </c>
    </row>
    <row r="18" spans="2:34" x14ac:dyDescent="0.3">
      <c r="B18" s="12"/>
      <c r="C18" s="10"/>
      <c r="D18" s="10"/>
      <c r="E18" s="10"/>
      <c r="F18" s="16"/>
      <c r="G18" s="10"/>
      <c r="H18" s="10"/>
      <c r="I18" s="27"/>
      <c r="J18" s="32"/>
      <c r="K18" s="15"/>
      <c r="L18" s="10"/>
      <c r="M18" s="10"/>
      <c r="N18" s="10"/>
      <c r="O18" s="10"/>
      <c r="P18" s="10"/>
      <c r="Q18" s="10"/>
      <c r="R18" s="10"/>
      <c r="S18" s="10"/>
      <c r="T18" s="92" t="str">
        <f t="shared" si="0"/>
        <v/>
      </c>
      <c r="U18" s="93" t="str">
        <f t="shared" si="1"/>
        <v/>
      </c>
      <c r="Z18" s="36">
        <f t="shared" si="2"/>
        <v>0</v>
      </c>
      <c r="AA18" s="90" t="str">
        <f t="shared" si="3"/>
        <v/>
      </c>
      <c r="AE18" s="90" t="str">
        <f t="shared" si="4"/>
        <v/>
      </c>
      <c r="AF18" s="90" t="str">
        <f t="shared" si="5"/>
        <v/>
      </c>
      <c r="AG18" s="91">
        <f t="shared" si="6"/>
        <v>0</v>
      </c>
      <c r="AH18" s="91">
        <f t="shared" si="7"/>
        <v>0</v>
      </c>
    </row>
    <row r="19" spans="2:34" x14ac:dyDescent="0.3">
      <c r="B19" s="12"/>
      <c r="C19" s="10"/>
      <c r="D19" s="10"/>
      <c r="E19" s="10"/>
      <c r="F19" s="16"/>
      <c r="G19" s="10"/>
      <c r="H19" s="10"/>
      <c r="I19" s="27"/>
      <c r="J19" s="32"/>
      <c r="K19" s="15"/>
      <c r="L19" s="10"/>
      <c r="M19" s="10"/>
      <c r="N19" s="10"/>
      <c r="O19" s="10"/>
      <c r="P19" s="10"/>
      <c r="Q19" s="10"/>
      <c r="R19" s="10"/>
      <c r="S19" s="10"/>
      <c r="T19" s="92" t="str">
        <f t="shared" si="0"/>
        <v/>
      </c>
      <c r="U19" s="93" t="str">
        <f t="shared" si="1"/>
        <v/>
      </c>
      <c r="Z19" s="36">
        <f t="shared" si="2"/>
        <v>0</v>
      </c>
      <c r="AA19" s="90" t="str">
        <f t="shared" si="3"/>
        <v/>
      </c>
      <c r="AE19" s="90" t="str">
        <f t="shared" si="4"/>
        <v/>
      </c>
      <c r="AF19" s="90" t="str">
        <f t="shared" si="5"/>
        <v/>
      </c>
      <c r="AG19" s="91">
        <f t="shared" si="6"/>
        <v>0</v>
      </c>
      <c r="AH19" s="91">
        <f t="shared" si="7"/>
        <v>0</v>
      </c>
    </row>
    <row r="20" spans="2:34" x14ac:dyDescent="0.3">
      <c r="B20" s="12"/>
      <c r="C20" s="10"/>
      <c r="D20" s="10"/>
      <c r="E20" s="10"/>
      <c r="F20" s="16"/>
      <c r="G20" s="10"/>
      <c r="H20" s="10"/>
      <c r="I20" s="27"/>
      <c r="J20" s="32"/>
      <c r="K20" s="15"/>
      <c r="L20" s="10"/>
      <c r="M20" s="10"/>
      <c r="N20" s="10"/>
      <c r="O20" s="10"/>
      <c r="P20" s="10"/>
      <c r="Q20" s="10"/>
      <c r="R20" s="10"/>
      <c r="S20" s="10"/>
      <c r="T20" s="92" t="str">
        <f t="shared" si="0"/>
        <v/>
      </c>
      <c r="U20" s="93" t="str">
        <f t="shared" si="1"/>
        <v/>
      </c>
      <c r="W20" s="94" t="s">
        <v>77</v>
      </c>
      <c r="Z20" s="36">
        <f t="shared" si="2"/>
        <v>0</v>
      </c>
      <c r="AA20" s="90" t="str">
        <f t="shared" si="3"/>
        <v/>
      </c>
      <c r="AE20" s="90" t="str">
        <f t="shared" si="4"/>
        <v/>
      </c>
      <c r="AF20" s="90" t="str">
        <f t="shared" si="5"/>
        <v/>
      </c>
      <c r="AG20" s="91">
        <f t="shared" si="6"/>
        <v>0</v>
      </c>
      <c r="AH20" s="91">
        <f t="shared" si="7"/>
        <v>0</v>
      </c>
    </row>
    <row r="21" spans="2:34" x14ac:dyDescent="0.3">
      <c r="B21" s="12"/>
      <c r="C21" s="10"/>
      <c r="D21" s="10"/>
      <c r="E21" s="10"/>
      <c r="F21" s="16"/>
      <c r="G21" s="10"/>
      <c r="H21" s="10"/>
      <c r="I21" s="27"/>
      <c r="J21" s="32"/>
      <c r="K21" s="15"/>
      <c r="L21" s="10"/>
      <c r="M21" s="10"/>
      <c r="N21" s="10"/>
      <c r="O21" s="10"/>
      <c r="P21" s="10"/>
      <c r="Q21" s="10"/>
      <c r="R21" s="10"/>
      <c r="S21" s="10"/>
      <c r="T21" s="92" t="str">
        <f t="shared" si="0"/>
        <v/>
      </c>
      <c r="U21" s="93" t="str">
        <f t="shared" si="1"/>
        <v/>
      </c>
      <c r="W21" s="94" t="s">
        <v>87</v>
      </c>
      <c r="Z21" s="36">
        <f t="shared" si="2"/>
        <v>0</v>
      </c>
      <c r="AA21" s="90" t="str">
        <f t="shared" si="3"/>
        <v/>
      </c>
      <c r="AE21" s="90" t="str">
        <f t="shared" si="4"/>
        <v/>
      </c>
      <c r="AF21" s="90" t="str">
        <f t="shared" si="5"/>
        <v/>
      </c>
      <c r="AG21" s="91">
        <f t="shared" si="6"/>
        <v>0</v>
      </c>
      <c r="AH21" s="91">
        <f t="shared" si="7"/>
        <v>0</v>
      </c>
    </row>
    <row r="22" spans="2:34" x14ac:dyDescent="0.3">
      <c r="B22" s="12"/>
      <c r="C22" s="10"/>
      <c r="D22" s="10"/>
      <c r="E22" s="10"/>
      <c r="F22" s="16"/>
      <c r="G22" s="10"/>
      <c r="H22" s="10"/>
      <c r="I22" s="27"/>
      <c r="J22" s="32"/>
      <c r="K22" s="15"/>
      <c r="L22" s="10"/>
      <c r="M22" s="10"/>
      <c r="N22" s="10"/>
      <c r="O22" s="10"/>
      <c r="P22" s="10"/>
      <c r="Q22" s="10"/>
      <c r="R22" s="10"/>
      <c r="S22" s="10"/>
      <c r="T22" s="92" t="str">
        <f t="shared" si="0"/>
        <v/>
      </c>
      <c r="U22" s="93" t="str">
        <f t="shared" si="1"/>
        <v/>
      </c>
      <c r="W22" s="94" t="s">
        <v>78</v>
      </c>
      <c r="Z22" s="36">
        <f t="shared" si="2"/>
        <v>0</v>
      </c>
      <c r="AA22" s="90" t="str">
        <f t="shared" si="3"/>
        <v/>
      </c>
      <c r="AE22" s="90" t="str">
        <f t="shared" si="4"/>
        <v/>
      </c>
      <c r="AF22" s="90" t="str">
        <f t="shared" si="5"/>
        <v/>
      </c>
      <c r="AG22" s="91">
        <f t="shared" si="6"/>
        <v>0</v>
      </c>
      <c r="AH22" s="91">
        <f t="shared" si="7"/>
        <v>0</v>
      </c>
    </row>
    <row r="23" spans="2:34" x14ac:dyDescent="0.3">
      <c r="B23" s="12"/>
      <c r="C23" s="10"/>
      <c r="D23" s="10"/>
      <c r="E23" s="10"/>
      <c r="F23" s="16"/>
      <c r="G23" s="10"/>
      <c r="H23" s="10"/>
      <c r="I23" s="27"/>
      <c r="J23" s="32"/>
      <c r="K23" s="15"/>
      <c r="L23" s="10"/>
      <c r="M23" s="10"/>
      <c r="N23" s="10"/>
      <c r="O23" s="10"/>
      <c r="P23" s="10"/>
      <c r="Q23" s="10"/>
      <c r="R23" s="10"/>
      <c r="S23" s="10"/>
      <c r="T23" s="92" t="str">
        <f t="shared" si="0"/>
        <v/>
      </c>
      <c r="U23" s="93" t="str">
        <f t="shared" si="1"/>
        <v/>
      </c>
      <c r="Z23" s="36">
        <f t="shared" si="2"/>
        <v>0</v>
      </c>
      <c r="AA23" s="90" t="str">
        <f t="shared" si="3"/>
        <v/>
      </c>
      <c r="AE23" s="90" t="str">
        <f t="shared" si="4"/>
        <v/>
      </c>
      <c r="AF23" s="90" t="str">
        <f t="shared" si="5"/>
        <v/>
      </c>
      <c r="AG23" s="91">
        <f t="shared" si="6"/>
        <v>0</v>
      </c>
      <c r="AH23" s="91">
        <f t="shared" si="7"/>
        <v>0</v>
      </c>
    </row>
    <row r="24" spans="2:34" x14ac:dyDescent="0.3">
      <c r="B24" s="12"/>
      <c r="C24" s="10"/>
      <c r="D24" s="10"/>
      <c r="E24" s="10"/>
      <c r="F24" s="16"/>
      <c r="G24" s="10"/>
      <c r="H24" s="10"/>
      <c r="I24" s="27"/>
      <c r="J24" s="32"/>
      <c r="K24" s="15"/>
      <c r="L24" s="10"/>
      <c r="M24" s="10"/>
      <c r="N24" s="10"/>
      <c r="O24" s="10"/>
      <c r="P24" s="10"/>
      <c r="Q24" s="10"/>
      <c r="R24" s="10"/>
      <c r="S24" s="10"/>
      <c r="T24" s="92" t="str">
        <f t="shared" si="0"/>
        <v/>
      </c>
      <c r="U24" s="93" t="str">
        <f t="shared" si="1"/>
        <v/>
      </c>
      <c r="Z24" s="36">
        <f t="shared" si="2"/>
        <v>0</v>
      </c>
      <c r="AA24" s="90" t="str">
        <f t="shared" si="3"/>
        <v/>
      </c>
      <c r="AE24" s="90" t="str">
        <f t="shared" si="4"/>
        <v/>
      </c>
      <c r="AF24" s="90" t="str">
        <f t="shared" si="5"/>
        <v/>
      </c>
      <c r="AG24" s="91">
        <f t="shared" si="6"/>
        <v>0</v>
      </c>
      <c r="AH24" s="91">
        <f t="shared" si="7"/>
        <v>0</v>
      </c>
    </row>
    <row r="25" spans="2:34" x14ac:dyDescent="0.3">
      <c r="B25" s="12"/>
      <c r="C25" s="10"/>
      <c r="D25" s="10"/>
      <c r="E25" s="10"/>
      <c r="F25" s="16"/>
      <c r="G25" s="10"/>
      <c r="H25" s="10"/>
      <c r="I25" s="27"/>
      <c r="J25" s="32"/>
      <c r="K25" s="15"/>
      <c r="L25" s="10"/>
      <c r="M25" s="10"/>
      <c r="N25" s="10"/>
      <c r="O25" s="10"/>
      <c r="P25" s="10"/>
      <c r="Q25" s="10"/>
      <c r="R25" s="10"/>
      <c r="S25" s="10"/>
      <c r="T25" s="92" t="str">
        <f t="shared" si="0"/>
        <v/>
      </c>
      <c r="U25" s="93" t="str">
        <f t="shared" si="1"/>
        <v/>
      </c>
      <c r="Z25" s="36">
        <f t="shared" si="2"/>
        <v>0</v>
      </c>
      <c r="AA25" s="90" t="str">
        <f t="shared" si="3"/>
        <v/>
      </c>
      <c r="AE25" s="90" t="str">
        <f t="shared" si="4"/>
        <v/>
      </c>
      <c r="AF25" s="90" t="str">
        <f t="shared" si="5"/>
        <v/>
      </c>
      <c r="AG25" s="91">
        <f t="shared" si="6"/>
        <v>0</v>
      </c>
      <c r="AH25" s="91">
        <f t="shared" si="7"/>
        <v>0</v>
      </c>
    </row>
    <row r="26" spans="2:34" x14ac:dyDescent="0.3">
      <c r="B26" s="12"/>
      <c r="C26" s="10"/>
      <c r="D26" s="10"/>
      <c r="E26" s="10"/>
      <c r="F26" s="16"/>
      <c r="G26" s="10"/>
      <c r="H26" s="10"/>
      <c r="I26" s="27"/>
      <c r="J26" s="32"/>
      <c r="K26" s="15"/>
      <c r="L26" s="10"/>
      <c r="M26" s="10"/>
      <c r="N26" s="10"/>
      <c r="O26" s="10"/>
      <c r="P26" s="10"/>
      <c r="Q26" s="10"/>
      <c r="R26" s="10"/>
      <c r="S26" s="10"/>
      <c r="T26" s="92" t="str">
        <f t="shared" si="0"/>
        <v/>
      </c>
      <c r="U26" s="93" t="str">
        <f t="shared" si="1"/>
        <v/>
      </c>
      <c r="Z26" s="36">
        <f t="shared" si="2"/>
        <v>0</v>
      </c>
      <c r="AA26" s="90" t="str">
        <f t="shared" si="3"/>
        <v/>
      </c>
      <c r="AE26" s="90" t="str">
        <f t="shared" si="4"/>
        <v/>
      </c>
      <c r="AF26" s="90" t="str">
        <f t="shared" si="5"/>
        <v/>
      </c>
      <c r="AG26" s="91">
        <f t="shared" si="6"/>
        <v>0</v>
      </c>
      <c r="AH26" s="91">
        <f t="shared" si="7"/>
        <v>0</v>
      </c>
    </row>
    <row r="27" spans="2:34" x14ac:dyDescent="0.3">
      <c r="B27" s="12"/>
      <c r="C27" s="10"/>
      <c r="D27" s="10"/>
      <c r="E27" s="10"/>
      <c r="F27" s="16"/>
      <c r="G27" s="10"/>
      <c r="H27" s="10"/>
      <c r="I27" s="27"/>
      <c r="J27" s="32"/>
      <c r="K27" s="15"/>
      <c r="L27" s="10"/>
      <c r="M27" s="10"/>
      <c r="N27" s="10"/>
      <c r="O27" s="10"/>
      <c r="P27" s="10"/>
      <c r="Q27" s="10"/>
      <c r="R27" s="10"/>
      <c r="S27" s="10"/>
      <c r="T27" s="92" t="str">
        <f t="shared" si="0"/>
        <v/>
      </c>
      <c r="U27" s="93" t="str">
        <f t="shared" si="1"/>
        <v/>
      </c>
      <c r="Z27" s="36">
        <f t="shared" si="2"/>
        <v>0</v>
      </c>
      <c r="AA27" s="90" t="str">
        <f t="shared" si="3"/>
        <v/>
      </c>
      <c r="AE27" s="90" t="str">
        <f t="shared" si="4"/>
        <v/>
      </c>
      <c r="AF27" s="90" t="str">
        <f t="shared" si="5"/>
        <v/>
      </c>
      <c r="AG27" s="91">
        <f t="shared" si="6"/>
        <v>0</v>
      </c>
      <c r="AH27" s="91">
        <f t="shared" si="7"/>
        <v>0</v>
      </c>
    </row>
    <row r="28" spans="2:34" x14ac:dyDescent="0.3">
      <c r="B28" s="12"/>
      <c r="C28" s="10"/>
      <c r="D28" s="10"/>
      <c r="E28" s="10"/>
      <c r="F28" s="16"/>
      <c r="G28" s="10"/>
      <c r="H28" s="10"/>
      <c r="I28" s="27"/>
      <c r="J28" s="32"/>
      <c r="K28" s="15"/>
      <c r="L28" s="10"/>
      <c r="M28" s="10"/>
      <c r="N28" s="10"/>
      <c r="O28" s="10"/>
      <c r="P28" s="10"/>
      <c r="Q28" s="10"/>
      <c r="R28" s="10"/>
      <c r="S28" s="10"/>
      <c r="T28" s="92" t="str">
        <f t="shared" si="0"/>
        <v/>
      </c>
      <c r="U28" s="93" t="str">
        <f t="shared" si="1"/>
        <v/>
      </c>
      <c r="Z28" s="36">
        <f t="shared" si="2"/>
        <v>0</v>
      </c>
      <c r="AA28" s="90" t="str">
        <f t="shared" si="3"/>
        <v/>
      </c>
      <c r="AE28" s="90" t="str">
        <f t="shared" si="4"/>
        <v/>
      </c>
      <c r="AF28" s="90" t="str">
        <f t="shared" si="5"/>
        <v/>
      </c>
      <c r="AG28" s="91">
        <f t="shared" si="6"/>
        <v>0</v>
      </c>
      <c r="AH28" s="91">
        <f t="shared" si="7"/>
        <v>0</v>
      </c>
    </row>
    <row r="29" spans="2:34" x14ac:dyDescent="0.3">
      <c r="B29" s="12"/>
      <c r="C29" s="10"/>
      <c r="D29" s="10"/>
      <c r="E29" s="10"/>
      <c r="F29" s="16"/>
      <c r="G29" s="10"/>
      <c r="H29" s="10"/>
      <c r="I29" s="27"/>
      <c r="J29" s="32"/>
      <c r="K29" s="15"/>
      <c r="L29" s="10"/>
      <c r="M29" s="10"/>
      <c r="N29" s="10"/>
      <c r="O29" s="10"/>
      <c r="P29" s="10"/>
      <c r="Q29" s="10"/>
      <c r="R29" s="10"/>
      <c r="S29" s="10"/>
      <c r="T29" s="92" t="str">
        <f t="shared" si="0"/>
        <v/>
      </c>
      <c r="U29" s="93" t="str">
        <f t="shared" si="1"/>
        <v/>
      </c>
      <c r="Z29" s="36">
        <f t="shared" si="2"/>
        <v>0</v>
      </c>
      <c r="AA29" s="90" t="str">
        <f t="shared" si="3"/>
        <v/>
      </c>
      <c r="AE29" s="90" t="str">
        <f t="shared" si="4"/>
        <v/>
      </c>
      <c r="AF29" s="90" t="str">
        <f t="shared" si="5"/>
        <v/>
      </c>
      <c r="AG29" s="91">
        <f t="shared" si="6"/>
        <v>0</v>
      </c>
      <c r="AH29" s="91">
        <f t="shared" si="7"/>
        <v>0</v>
      </c>
    </row>
    <row r="30" spans="2:34" x14ac:dyDescent="0.3">
      <c r="B30" s="12"/>
      <c r="C30" s="10"/>
      <c r="D30" s="10"/>
      <c r="E30" s="10"/>
      <c r="F30" s="16"/>
      <c r="G30" s="10"/>
      <c r="H30" s="10"/>
      <c r="I30" s="27"/>
      <c r="J30" s="32"/>
      <c r="K30" s="15"/>
      <c r="L30" s="10"/>
      <c r="M30" s="10"/>
      <c r="N30" s="10"/>
      <c r="O30" s="10"/>
      <c r="P30" s="10"/>
      <c r="Q30" s="10"/>
      <c r="R30" s="10"/>
      <c r="S30" s="11"/>
      <c r="T30" s="92" t="str">
        <f t="shared" si="0"/>
        <v/>
      </c>
      <c r="U30" s="93" t="str">
        <f t="shared" si="1"/>
        <v/>
      </c>
      <c r="Z30" s="36">
        <f t="shared" si="2"/>
        <v>0</v>
      </c>
      <c r="AA30" s="90" t="str">
        <f t="shared" si="3"/>
        <v/>
      </c>
      <c r="AE30" s="90" t="str">
        <f t="shared" si="4"/>
        <v/>
      </c>
      <c r="AF30" s="90" t="str">
        <f t="shared" si="5"/>
        <v/>
      </c>
      <c r="AG30" s="91">
        <f t="shared" si="6"/>
        <v>0</v>
      </c>
      <c r="AH30" s="91">
        <f t="shared" si="7"/>
        <v>0</v>
      </c>
    </row>
    <row r="31" spans="2:34" x14ac:dyDescent="0.3">
      <c r="B31" s="12"/>
      <c r="C31" s="10"/>
      <c r="D31" s="10"/>
      <c r="E31" s="10"/>
      <c r="F31" s="16"/>
      <c r="G31" s="10"/>
      <c r="H31" s="10"/>
      <c r="I31" s="27"/>
      <c r="J31" s="32"/>
      <c r="K31" s="15"/>
      <c r="L31" s="10"/>
      <c r="M31" s="10"/>
      <c r="N31" s="10"/>
      <c r="O31" s="10"/>
      <c r="P31" s="10"/>
      <c r="Q31" s="10"/>
      <c r="R31" s="10"/>
      <c r="S31" s="10"/>
      <c r="T31" s="92" t="str">
        <f t="shared" si="0"/>
        <v/>
      </c>
      <c r="U31" s="93" t="str">
        <f t="shared" si="1"/>
        <v/>
      </c>
      <c r="Z31" s="36">
        <f t="shared" si="2"/>
        <v>0</v>
      </c>
      <c r="AA31" s="90" t="str">
        <f t="shared" si="3"/>
        <v/>
      </c>
      <c r="AE31" s="90" t="str">
        <f t="shared" si="4"/>
        <v/>
      </c>
      <c r="AF31" s="90" t="str">
        <f t="shared" si="5"/>
        <v/>
      </c>
      <c r="AG31" s="91">
        <f t="shared" si="6"/>
        <v>0</v>
      </c>
      <c r="AH31" s="91">
        <f t="shared" si="7"/>
        <v>0</v>
      </c>
    </row>
    <row r="32" spans="2:34" x14ac:dyDescent="0.3">
      <c r="B32" s="12"/>
      <c r="C32" s="10"/>
      <c r="D32" s="10"/>
      <c r="E32" s="10"/>
      <c r="F32" s="16"/>
      <c r="G32" s="10"/>
      <c r="H32" s="10"/>
      <c r="I32" s="27"/>
      <c r="J32" s="32"/>
      <c r="K32" s="15"/>
      <c r="L32" s="10"/>
      <c r="M32" s="10"/>
      <c r="N32" s="10"/>
      <c r="O32" s="10"/>
      <c r="P32" s="10"/>
      <c r="Q32" s="10"/>
      <c r="R32" s="10"/>
      <c r="S32" s="10"/>
      <c r="T32" s="92" t="str">
        <f t="shared" si="0"/>
        <v/>
      </c>
      <c r="U32" s="93" t="str">
        <f t="shared" si="1"/>
        <v/>
      </c>
      <c r="Z32" s="36">
        <f t="shared" si="2"/>
        <v>0</v>
      </c>
      <c r="AA32" s="90" t="str">
        <f t="shared" si="3"/>
        <v/>
      </c>
      <c r="AE32" s="90" t="str">
        <f t="shared" si="4"/>
        <v/>
      </c>
      <c r="AF32" s="90" t="str">
        <f t="shared" si="5"/>
        <v/>
      </c>
      <c r="AG32" s="91">
        <f t="shared" si="6"/>
        <v>0</v>
      </c>
      <c r="AH32" s="91">
        <f t="shared" si="7"/>
        <v>0</v>
      </c>
    </row>
    <row r="33" spans="2:34" x14ac:dyDescent="0.3">
      <c r="B33" s="12"/>
      <c r="C33" s="10"/>
      <c r="D33" s="10"/>
      <c r="E33" s="10"/>
      <c r="F33" s="16"/>
      <c r="G33" s="10"/>
      <c r="H33" s="10"/>
      <c r="I33" s="27"/>
      <c r="J33" s="32"/>
      <c r="K33" s="15"/>
      <c r="L33" s="10"/>
      <c r="M33" s="10"/>
      <c r="N33" s="10"/>
      <c r="O33" s="10"/>
      <c r="P33" s="10"/>
      <c r="Q33" s="10"/>
      <c r="R33" s="10"/>
      <c r="S33" s="10"/>
      <c r="T33" s="92" t="str">
        <f t="shared" si="0"/>
        <v/>
      </c>
      <c r="U33" s="93" t="str">
        <f t="shared" si="1"/>
        <v/>
      </c>
      <c r="Z33" s="36">
        <f t="shared" si="2"/>
        <v>0</v>
      </c>
      <c r="AA33" s="90" t="str">
        <f t="shared" si="3"/>
        <v/>
      </c>
      <c r="AE33" s="90" t="str">
        <f t="shared" si="4"/>
        <v/>
      </c>
      <c r="AF33" s="90" t="str">
        <f t="shared" si="5"/>
        <v/>
      </c>
      <c r="AG33" s="91">
        <f t="shared" si="6"/>
        <v>0</v>
      </c>
      <c r="AH33" s="91">
        <f t="shared" si="7"/>
        <v>0</v>
      </c>
    </row>
    <row r="34" spans="2:34" x14ac:dyDescent="0.3">
      <c r="B34" s="12"/>
      <c r="C34" s="10"/>
      <c r="D34" s="10"/>
      <c r="E34" s="10"/>
      <c r="F34" s="16"/>
      <c r="G34" s="10"/>
      <c r="H34" s="10"/>
      <c r="I34" s="27"/>
      <c r="J34" s="32"/>
      <c r="K34" s="15"/>
      <c r="L34" s="10"/>
      <c r="M34" s="10"/>
      <c r="N34" s="10"/>
      <c r="O34" s="10"/>
      <c r="P34" s="10"/>
      <c r="Q34" s="10"/>
      <c r="R34" s="10"/>
      <c r="S34" s="10"/>
      <c r="T34" s="92" t="str">
        <f t="shared" si="0"/>
        <v/>
      </c>
      <c r="U34" s="93" t="str">
        <f t="shared" si="1"/>
        <v/>
      </c>
      <c r="Z34" s="36">
        <f t="shared" si="2"/>
        <v>0</v>
      </c>
      <c r="AA34" s="90" t="str">
        <f t="shared" si="3"/>
        <v/>
      </c>
      <c r="AE34" s="90" t="str">
        <f t="shared" si="4"/>
        <v/>
      </c>
      <c r="AF34" s="90" t="str">
        <f t="shared" si="5"/>
        <v/>
      </c>
      <c r="AG34" s="91">
        <f t="shared" si="6"/>
        <v>0</v>
      </c>
      <c r="AH34" s="91">
        <f t="shared" si="7"/>
        <v>0</v>
      </c>
    </row>
    <row r="35" spans="2:34" x14ac:dyDescent="0.3">
      <c r="B35" s="12"/>
      <c r="C35" s="10"/>
      <c r="D35" s="10"/>
      <c r="E35" s="10"/>
      <c r="F35" s="16"/>
      <c r="G35" s="10"/>
      <c r="H35" s="10"/>
      <c r="I35" s="27"/>
      <c r="J35" s="32"/>
      <c r="K35" s="15"/>
      <c r="L35" s="10"/>
      <c r="M35" s="10"/>
      <c r="N35" s="10"/>
      <c r="O35" s="10"/>
      <c r="P35" s="10"/>
      <c r="Q35" s="10"/>
      <c r="R35" s="10"/>
      <c r="S35" s="11"/>
      <c r="T35" s="92" t="str">
        <f t="shared" si="0"/>
        <v/>
      </c>
      <c r="U35" s="93" t="str">
        <f t="shared" si="1"/>
        <v/>
      </c>
      <c r="Z35" s="36">
        <f t="shared" si="2"/>
        <v>0</v>
      </c>
      <c r="AA35" s="90" t="str">
        <f t="shared" si="3"/>
        <v/>
      </c>
      <c r="AE35" s="90" t="str">
        <f t="shared" si="4"/>
        <v/>
      </c>
      <c r="AF35" s="90" t="str">
        <f t="shared" si="5"/>
        <v/>
      </c>
      <c r="AG35" s="91">
        <f t="shared" si="6"/>
        <v>0</v>
      </c>
      <c r="AH35" s="91">
        <f t="shared" si="7"/>
        <v>0</v>
      </c>
    </row>
    <row r="36" spans="2:34" x14ac:dyDescent="0.3">
      <c r="B36" s="12"/>
      <c r="C36" s="10"/>
      <c r="D36" s="10"/>
      <c r="E36" s="10"/>
      <c r="F36" s="16"/>
      <c r="G36" s="10"/>
      <c r="H36" s="10"/>
      <c r="I36" s="27"/>
      <c r="J36" s="32"/>
      <c r="K36" s="15"/>
      <c r="L36" s="10"/>
      <c r="M36" s="10"/>
      <c r="N36" s="10"/>
      <c r="O36" s="10"/>
      <c r="P36" s="10"/>
      <c r="Q36" s="10"/>
      <c r="R36" s="10"/>
      <c r="S36" s="10"/>
      <c r="T36" s="92" t="str">
        <f t="shared" si="0"/>
        <v/>
      </c>
      <c r="U36" s="93" t="str">
        <f t="shared" si="1"/>
        <v/>
      </c>
      <c r="V36" s="89" t="s">
        <v>76</v>
      </c>
      <c r="Z36" s="36">
        <f t="shared" si="2"/>
        <v>0</v>
      </c>
      <c r="AA36" s="90" t="str">
        <f t="shared" si="3"/>
        <v/>
      </c>
      <c r="AB36" s="36">
        <f>DAY(EOMONTH(K36,0))</f>
        <v>31</v>
      </c>
      <c r="AC36" s="36">
        <f>MONTH(K36)</f>
        <v>1</v>
      </c>
      <c r="AD36" s="36">
        <f>DAY(K36)</f>
        <v>0</v>
      </c>
      <c r="AE36" s="90" t="str">
        <f t="shared" si="4"/>
        <v/>
      </c>
      <c r="AF36" s="90" t="str">
        <f t="shared" si="5"/>
        <v/>
      </c>
      <c r="AG36" s="91">
        <f t="shared" si="6"/>
        <v>0</v>
      </c>
      <c r="AH36" s="91">
        <f t="shared" si="7"/>
        <v>0</v>
      </c>
    </row>
    <row r="37" spans="2:34" x14ac:dyDescent="0.3">
      <c r="B37" s="12"/>
      <c r="C37" s="10"/>
      <c r="D37" s="10"/>
      <c r="E37" s="10"/>
      <c r="F37" s="16"/>
      <c r="G37" s="10"/>
      <c r="H37" s="10"/>
      <c r="I37" s="27"/>
      <c r="J37" s="32"/>
      <c r="K37" s="15"/>
      <c r="L37" s="10"/>
      <c r="M37" s="10"/>
      <c r="N37" s="10"/>
      <c r="O37" s="10"/>
      <c r="P37" s="10"/>
      <c r="Q37" s="10"/>
      <c r="R37" s="10"/>
      <c r="S37" s="10"/>
      <c r="T37" s="92" t="str">
        <f t="shared" si="0"/>
        <v/>
      </c>
      <c r="U37" s="93" t="str">
        <f t="shared" si="1"/>
        <v/>
      </c>
      <c r="Z37" s="36">
        <f t="shared" si="2"/>
        <v>0</v>
      </c>
      <c r="AA37" s="90" t="str">
        <f t="shared" si="3"/>
        <v/>
      </c>
      <c r="AE37" s="90" t="str">
        <f t="shared" si="4"/>
        <v/>
      </c>
      <c r="AF37" s="90" t="str">
        <f t="shared" si="5"/>
        <v/>
      </c>
      <c r="AG37" s="91">
        <f t="shared" si="6"/>
        <v>0</v>
      </c>
      <c r="AH37" s="91">
        <f t="shared" si="7"/>
        <v>0</v>
      </c>
    </row>
    <row r="38" spans="2:34" x14ac:dyDescent="0.3">
      <c r="B38" s="12"/>
      <c r="C38" s="10"/>
      <c r="D38" s="10"/>
      <c r="E38" s="10"/>
      <c r="F38" s="16"/>
      <c r="G38" s="10"/>
      <c r="H38" s="10"/>
      <c r="I38" s="27"/>
      <c r="J38" s="32"/>
      <c r="K38" s="15"/>
      <c r="L38" s="10"/>
      <c r="M38" s="10"/>
      <c r="N38" s="10"/>
      <c r="O38" s="10"/>
      <c r="P38" s="10"/>
      <c r="Q38" s="10"/>
      <c r="R38" s="10"/>
      <c r="S38" s="10"/>
      <c r="T38" s="92" t="str">
        <f t="shared" si="0"/>
        <v/>
      </c>
      <c r="U38" s="93" t="str">
        <f t="shared" si="1"/>
        <v/>
      </c>
      <c r="Z38" s="36">
        <f t="shared" si="2"/>
        <v>0</v>
      </c>
      <c r="AA38" s="90" t="str">
        <f t="shared" si="3"/>
        <v/>
      </c>
      <c r="AE38" s="90" t="str">
        <f t="shared" si="4"/>
        <v/>
      </c>
      <c r="AF38" s="90" t="str">
        <f t="shared" si="5"/>
        <v/>
      </c>
      <c r="AG38" s="91">
        <f t="shared" si="6"/>
        <v>0</v>
      </c>
      <c r="AH38" s="91">
        <f t="shared" si="7"/>
        <v>0</v>
      </c>
    </row>
    <row r="39" spans="2:34" x14ac:dyDescent="0.3">
      <c r="B39" s="12"/>
      <c r="C39" s="10"/>
      <c r="D39" s="10"/>
      <c r="E39" s="10"/>
      <c r="F39" s="16"/>
      <c r="G39" s="10"/>
      <c r="H39" s="10"/>
      <c r="I39" s="27"/>
      <c r="J39" s="32"/>
      <c r="K39" s="15"/>
      <c r="L39" s="10"/>
      <c r="M39" s="10"/>
      <c r="N39" s="10"/>
      <c r="O39" s="10"/>
      <c r="P39" s="10"/>
      <c r="Q39" s="10"/>
      <c r="R39" s="10"/>
      <c r="S39" s="10"/>
      <c r="T39" s="92" t="str">
        <f t="shared" si="0"/>
        <v/>
      </c>
      <c r="U39" s="93" t="str">
        <f t="shared" si="1"/>
        <v/>
      </c>
      <c r="Z39" s="36">
        <f t="shared" si="2"/>
        <v>0</v>
      </c>
      <c r="AA39" s="90" t="str">
        <f t="shared" si="3"/>
        <v/>
      </c>
      <c r="AE39" s="90" t="str">
        <f t="shared" si="4"/>
        <v/>
      </c>
      <c r="AF39" s="90" t="str">
        <f t="shared" si="5"/>
        <v/>
      </c>
      <c r="AG39" s="91">
        <f t="shared" si="6"/>
        <v>0</v>
      </c>
      <c r="AH39" s="91">
        <f t="shared" si="7"/>
        <v>0</v>
      </c>
    </row>
    <row r="40" spans="2:34" x14ac:dyDescent="0.3">
      <c r="B40" s="12"/>
      <c r="C40" s="10"/>
      <c r="D40" s="10"/>
      <c r="E40" s="10"/>
      <c r="F40" s="16"/>
      <c r="G40" s="10"/>
      <c r="H40" s="10"/>
      <c r="I40" s="27"/>
      <c r="J40" s="32"/>
      <c r="K40" s="15"/>
      <c r="L40" s="10"/>
      <c r="M40" s="10"/>
      <c r="N40" s="10"/>
      <c r="O40" s="10"/>
      <c r="P40" s="10"/>
      <c r="Q40" s="10"/>
      <c r="R40" s="10"/>
      <c r="S40" s="10"/>
      <c r="T40" s="92" t="str">
        <f t="shared" si="0"/>
        <v/>
      </c>
      <c r="U40" s="93" t="str">
        <f t="shared" si="1"/>
        <v/>
      </c>
      <c r="W40" s="94" t="s">
        <v>77</v>
      </c>
      <c r="Z40" s="36">
        <f t="shared" si="2"/>
        <v>0</v>
      </c>
      <c r="AA40" s="90" t="str">
        <f t="shared" si="3"/>
        <v/>
      </c>
      <c r="AE40" s="90" t="str">
        <f t="shared" si="4"/>
        <v/>
      </c>
      <c r="AF40" s="90" t="str">
        <f t="shared" si="5"/>
        <v/>
      </c>
      <c r="AG40" s="91">
        <f t="shared" si="6"/>
        <v>0</v>
      </c>
      <c r="AH40" s="91">
        <f t="shared" si="7"/>
        <v>0</v>
      </c>
    </row>
    <row r="41" spans="2:34" x14ac:dyDescent="0.3">
      <c r="B41" s="12"/>
      <c r="C41" s="10"/>
      <c r="D41" s="10"/>
      <c r="E41" s="10"/>
      <c r="F41" s="16"/>
      <c r="G41" s="10"/>
      <c r="H41" s="10"/>
      <c r="I41" s="27"/>
      <c r="J41" s="32"/>
      <c r="K41" s="15"/>
      <c r="L41" s="10"/>
      <c r="M41" s="10"/>
      <c r="N41" s="10"/>
      <c r="O41" s="10"/>
      <c r="P41" s="10"/>
      <c r="Q41" s="10"/>
      <c r="R41" s="10"/>
      <c r="S41" s="10"/>
      <c r="T41" s="92" t="str">
        <f t="shared" si="0"/>
        <v/>
      </c>
      <c r="U41" s="93" t="str">
        <f t="shared" si="1"/>
        <v/>
      </c>
      <c r="W41" s="94" t="s">
        <v>87</v>
      </c>
      <c r="Z41" s="36">
        <f t="shared" si="2"/>
        <v>0</v>
      </c>
      <c r="AA41" s="90" t="str">
        <f t="shared" si="3"/>
        <v/>
      </c>
      <c r="AE41" s="90" t="str">
        <f t="shared" si="4"/>
        <v/>
      </c>
      <c r="AF41" s="90" t="str">
        <f t="shared" si="5"/>
        <v/>
      </c>
      <c r="AG41" s="91">
        <f t="shared" si="6"/>
        <v>0</v>
      </c>
      <c r="AH41" s="91">
        <f t="shared" si="7"/>
        <v>0</v>
      </c>
    </row>
    <row r="42" spans="2:34" x14ac:dyDescent="0.3">
      <c r="B42" s="12"/>
      <c r="C42" s="10"/>
      <c r="D42" s="10"/>
      <c r="E42" s="10"/>
      <c r="F42" s="16"/>
      <c r="G42" s="10"/>
      <c r="H42" s="10"/>
      <c r="I42" s="27"/>
      <c r="J42" s="32"/>
      <c r="K42" s="15"/>
      <c r="L42" s="10"/>
      <c r="M42" s="10"/>
      <c r="N42" s="10"/>
      <c r="O42" s="10"/>
      <c r="P42" s="10"/>
      <c r="Q42" s="10"/>
      <c r="R42" s="10"/>
      <c r="S42" s="10"/>
      <c r="T42" s="92" t="str">
        <f t="shared" si="0"/>
        <v/>
      </c>
      <c r="U42" s="93" t="str">
        <f t="shared" si="1"/>
        <v/>
      </c>
      <c r="W42" s="94" t="s">
        <v>78</v>
      </c>
      <c r="Z42" s="36">
        <f t="shared" si="2"/>
        <v>0</v>
      </c>
      <c r="AA42" s="90" t="str">
        <f t="shared" si="3"/>
        <v/>
      </c>
      <c r="AE42" s="90" t="str">
        <f t="shared" si="4"/>
        <v/>
      </c>
      <c r="AF42" s="90" t="str">
        <f t="shared" si="5"/>
        <v/>
      </c>
      <c r="AG42" s="91">
        <f t="shared" si="6"/>
        <v>0</v>
      </c>
      <c r="AH42" s="91">
        <f t="shared" si="7"/>
        <v>0</v>
      </c>
    </row>
    <row r="43" spans="2:34" x14ac:dyDescent="0.3">
      <c r="B43" s="12"/>
      <c r="C43" s="10"/>
      <c r="D43" s="10"/>
      <c r="E43" s="10"/>
      <c r="F43" s="16"/>
      <c r="G43" s="10"/>
      <c r="H43" s="10"/>
      <c r="I43" s="27"/>
      <c r="J43" s="32"/>
      <c r="K43" s="15"/>
      <c r="L43" s="10"/>
      <c r="M43" s="10"/>
      <c r="N43" s="10"/>
      <c r="O43" s="10"/>
      <c r="P43" s="10"/>
      <c r="Q43" s="10"/>
      <c r="R43" s="10"/>
      <c r="S43" s="10"/>
      <c r="T43" s="92" t="str">
        <f t="shared" si="0"/>
        <v/>
      </c>
      <c r="U43" s="93" t="str">
        <f t="shared" si="1"/>
        <v/>
      </c>
      <c r="Z43" s="36">
        <f t="shared" si="2"/>
        <v>0</v>
      </c>
      <c r="AA43" s="90" t="str">
        <f t="shared" si="3"/>
        <v/>
      </c>
      <c r="AE43" s="90" t="str">
        <f t="shared" si="4"/>
        <v/>
      </c>
      <c r="AF43" s="90" t="str">
        <f t="shared" si="5"/>
        <v/>
      </c>
      <c r="AG43" s="91">
        <f t="shared" si="6"/>
        <v>0</v>
      </c>
      <c r="AH43" s="91">
        <f t="shared" si="7"/>
        <v>0</v>
      </c>
    </row>
    <row r="44" spans="2:34" x14ac:dyDescent="0.3">
      <c r="B44" s="12"/>
      <c r="C44" s="10"/>
      <c r="D44" s="10"/>
      <c r="E44" s="10"/>
      <c r="F44" s="16"/>
      <c r="G44" s="10"/>
      <c r="H44" s="10"/>
      <c r="I44" s="27"/>
      <c r="J44" s="32"/>
      <c r="K44" s="15"/>
      <c r="L44" s="10"/>
      <c r="M44" s="10"/>
      <c r="N44" s="10"/>
      <c r="O44" s="10"/>
      <c r="P44" s="10"/>
      <c r="Q44" s="10"/>
      <c r="R44" s="10"/>
      <c r="S44" s="10"/>
      <c r="T44" s="92" t="str">
        <f t="shared" si="0"/>
        <v/>
      </c>
      <c r="U44" s="93" t="str">
        <f t="shared" si="1"/>
        <v/>
      </c>
      <c r="Z44" s="36">
        <f t="shared" si="2"/>
        <v>0</v>
      </c>
      <c r="AA44" s="90" t="str">
        <f t="shared" si="3"/>
        <v/>
      </c>
      <c r="AE44" s="90" t="str">
        <f t="shared" si="4"/>
        <v/>
      </c>
      <c r="AF44" s="90" t="str">
        <f t="shared" si="5"/>
        <v/>
      </c>
      <c r="AG44" s="91">
        <f t="shared" si="6"/>
        <v>0</v>
      </c>
      <c r="AH44" s="91">
        <f t="shared" si="7"/>
        <v>0</v>
      </c>
    </row>
    <row r="45" spans="2:34" x14ac:dyDescent="0.3">
      <c r="B45" s="12"/>
      <c r="C45" s="10"/>
      <c r="D45" s="10"/>
      <c r="E45" s="10"/>
      <c r="F45" s="16"/>
      <c r="G45" s="10"/>
      <c r="H45" s="10"/>
      <c r="I45" s="27"/>
      <c r="J45" s="32"/>
      <c r="K45" s="15"/>
      <c r="L45" s="10"/>
      <c r="M45" s="10"/>
      <c r="N45" s="10"/>
      <c r="O45" s="10"/>
      <c r="P45" s="10"/>
      <c r="Q45" s="10"/>
      <c r="R45" s="10"/>
      <c r="S45" s="10"/>
      <c r="T45" s="92" t="str">
        <f t="shared" si="0"/>
        <v/>
      </c>
      <c r="U45" s="93" t="str">
        <f t="shared" si="1"/>
        <v/>
      </c>
      <c r="Z45" s="36">
        <f t="shared" si="2"/>
        <v>0</v>
      </c>
      <c r="AA45" s="90" t="str">
        <f t="shared" si="3"/>
        <v/>
      </c>
      <c r="AE45" s="90" t="str">
        <f t="shared" si="4"/>
        <v/>
      </c>
      <c r="AF45" s="90" t="str">
        <f t="shared" si="5"/>
        <v/>
      </c>
      <c r="AG45" s="91">
        <f t="shared" si="6"/>
        <v>0</v>
      </c>
      <c r="AH45" s="91">
        <f t="shared" si="7"/>
        <v>0</v>
      </c>
    </row>
    <row r="46" spans="2:34" x14ac:dyDescent="0.3">
      <c r="B46" s="12"/>
      <c r="C46" s="10"/>
      <c r="D46" s="10"/>
      <c r="E46" s="10"/>
      <c r="F46" s="16"/>
      <c r="G46" s="10"/>
      <c r="H46" s="10"/>
      <c r="I46" s="27"/>
      <c r="J46" s="32"/>
      <c r="K46" s="15"/>
      <c r="L46" s="10"/>
      <c r="M46" s="10"/>
      <c r="N46" s="10"/>
      <c r="O46" s="10"/>
      <c r="P46" s="10"/>
      <c r="Q46" s="10"/>
      <c r="R46" s="10"/>
      <c r="S46" s="10"/>
      <c r="T46" s="92" t="str">
        <f t="shared" si="0"/>
        <v/>
      </c>
      <c r="U46" s="93" t="str">
        <f t="shared" si="1"/>
        <v/>
      </c>
      <c r="Z46" s="36">
        <f t="shared" si="2"/>
        <v>0</v>
      </c>
      <c r="AA46" s="90" t="str">
        <f t="shared" si="3"/>
        <v/>
      </c>
      <c r="AE46" s="90" t="str">
        <f t="shared" si="4"/>
        <v/>
      </c>
      <c r="AF46" s="90" t="str">
        <f t="shared" si="5"/>
        <v/>
      </c>
      <c r="AG46" s="91">
        <f t="shared" si="6"/>
        <v>0</v>
      </c>
      <c r="AH46" s="91">
        <f t="shared" si="7"/>
        <v>0</v>
      </c>
    </row>
    <row r="47" spans="2:34" x14ac:dyDescent="0.3">
      <c r="B47" s="12"/>
      <c r="C47" s="10"/>
      <c r="D47" s="10"/>
      <c r="E47" s="10"/>
      <c r="F47" s="16"/>
      <c r="G47" s="10"/>
      <c r="H47" s="10"/>
      <c r="I47" s="27"/>
      <c r="J47" s="32"/>
      <c r="K47" s="15"/>
      <c r="L47" s="10"/>
      <c r="M47" s="10"/>
      <c r="N47" s="10"/>
      <c r="O47" s="10"/>
      <c r="P47" s="10"/>
      <c r="Q47" s="10"/>
      <c r="R47" s="10"/>
      <c r="S47" s="10"/>
      <c r="T47" s="92" t="str">
        <f t="shared" si="0"/>
        <v/>
      </c>
      <c r="U47" s="93" t="str">
        <f t="shared" si="1"/>
        <v/>
      </c>
      <c r="Z47" s="36">
        <f t="shared" si="2"/>
        <v>0</v>
      </c>
      <c r="AA47" s="90" t="str">
        <f t="shared" si="3"/>
        <v/>
      </c>
      <c r="AE47" s="90" t="str">
        <f t="shared" si="4"/>
        <v/>
      </c>
      <c r="AF47" s="90" t="str">
        <f t="shared" si="5"/>
        <v/>
      </c>
      <c r="AG47" s="91">
        <f t="shared" si="6"/>
        <v>0</v>
      </c>
      <c r="AH47" s="91">
        <f t="shared" si="7"/>
        <v>0</v>
      </c>
    </row>
    <row r="48" spans="2:34" x14ac:dyDescent="0.3">
      <c r="B48" s="12"/>
      <c r="C48" s="10"/>
      <c r="D48" s="10"/>
      <c r="E48" s="10"/>
      <c r="F48" s="16"/>
      <c r="G48" s="10"/>
      <c r="H48" s="10"/>
      <c r="I48" s="27"/>
      <c r="J48" s="32"/>
      <c r="K48" s="15"/>
      <c r="L48" s="10"/>
      <c r="M48" s="10"/>
      <c r="N48" s="10"/>
      <c r="O48" s="10"/>
      <c r="P48" s="10"/>
      <c r="Q48" s="10"/>
      <c r="R48" s="10"/>
      <c r="S48" s="10"/>
      <c r="T48" s="92" t="str">
        <f t="shared" ref="T48:T79" si="8">IF(OR(J48="",K48=""),"",Z48)</f>
        <v/>
      </c>
      <c r="U48" s="93" t="str">
        <f t="shared" ref="U48:U79" si="9">IF(OR(J48="",K48=""),"",IF(AND(Z48&lt;90,S48&lt;&gt;"SI"),0,ROUND(IF(Z48&gt;180,180,Z48)*$AB$14,2)))</f>
        <v/>
      </c>
      <c r="Z48" s="36">
        <f t="shared" ref="Z48:Z79" si="10">IF(OR(J48="",K48=""),0,+AG48+AH48)</f>
        <v>0</v>
      </c>
      <c r="AA48" s="90" t="str">
        <f t="shared" ref="AA48:AA79" si="11">IF(K48="","",IF(AND(MONTH(K48)= 2,DAY(K48)=DAY(EOMONTH(K48,0))),K48+1,K48))</f>
        <v/>
      </c>
      <c r="AE48" s="90" t="str">
        <f t="shared" ref="AE48:AE79" si="12">IF(J48="","",+EOMONTH(J48,-1)+1)</f>
        <v/>
      </c>
      <c r="AF48" s="90" t="str">
        <f t="shared" ref="AF48:AF79" si="13">IF(K48="","",IF(EOMONTH(K48,0)=K48,EOMONTH(K48,0),EOMONTH(K48,-1)))</f>
        <v/>
      </c>
      <c r="AG48" s="91">
        <f t="shared" ref="AG48:AG79" si="14">IF(OR(J48="",K48=""),0,ROUND(DAYS360(AE48,AF48)/30,0)*30)</f>
        <v>0</v>
      </c>
      <c r="AH48" s="91">
        <f t="shared" ref="AH48:AH79" si="15">IF(OR(J48="",K48=""),0,IF(EOMONTH(K48,0)=K48,0, DAY(K48))-DAY(J48)+1)</f>
        <v>0</v>
      </c>
    </row>
    <row r="49" spans="2:34" x14ac:dyDescent="0.3">
      <c r="B49" s="12"/>
      <c r="C49" s="10"/>
      <c r="D49" s="10"/>
      <c r="E49" s="10"/>
      <c r="F49" s="16"/>
      <c r="G49" s="10"/>
      <c r="H49" s="10"/>
      <c r="I49" s="27"/>
      <c r="J49" s="32"/>
      <c r="K49" s="15"/>
      <c r="L49" s="10"/>
      <c r="M49" s="10"/>
      <c r="N49" s="10"/>
      <c r="O49" s="10"/>
      <c r="P49" s="10"/>
      <c r="Q49" s="10"/>
      <c r="R49" s="10"/>
      <c r="S49" s="10"/>
      <c r="T49" s="92" t="str">
        <f t="shared" si="8"/>
        <v/>
      </c>
      <c r="U49" s="93" t="str">
        <f t="shared" si="9"/>
        <v/>
      </c>
      <c r="Z49" s="36">
        <f t="shared" si="10"/>
        <v>0</v>
      </c>
      <c r="AA49" s="90" t="str">
        <f t="shared" si="11"/>
        <v/>
      </c>
      <c r="AE49" s="90" t="str">
        <f t="shared" si="12"/>
        <v/>
      </c>
      <c r="AF49" s="90" t="str">
        <f t="shared" si="13"/>
        <v/>
      </c>
      <c r="AG49" s="91">
        <f t="shared" si="14"/>
        <v>0</v>
      </c>
      <c r="AH49" s="91">
        <f t="shared" si="15"/>
        <v>0</v>
      </c>
    </row>
    <row r="50" spans="2:34" x14ac:dyDescent="0.3">
      <c r="B50" s="12"/>
      <c r="C50" s="10"/>
      <c r="D50" s="10"/>
      <c r="E50" s="10"/>
      <c r="F50" s="16"/>
      <c r="G50" s="10"/>
      <c r="H50" s="10"/>
      <c r="I50" s="27"/>
      <c r="J50" s="32"/>
      <c r="K50" s="15"/>
      <c r="L50" s="10"/>
      <c r="M50" s="10"/>
      <c r="N50" s="10"/>
      <c r="O50" s="10"/>
      <c r="P50" s="10"/>
      <c r="Q50" s="10"/>
      <c r="R50" s="10"/>
      <c r="S50" s="11"/>
      <c r="T50" s="92" t="str">
        <f t="shared" si="8"/>
        <v/>
      </c>
      <c r="U50" s="93" t="str">
        <f t="shared" si="9"/>
        <v/>
      </c>
      <c r="Z50" s="36">
        <f t="shared" si="10"/>
        <v>0</v>
      </c>
      <c r="AA50" s="90" t="str">
        <f t="shared" si="11"/>
        <v/>
      </c>
      <c r="AE50" s="90" t="str">
        <f t="shared" si="12"/>
        <v/>
      </c>
      <c r="AF50" s="90" t="str">
        <f t="shared" si="13"/>
        <v/>
      </c>
      <c r="AG50" s="91">
        <f t="shared" si="14"/>
        <v>0</v>
      </c>
      <c r="AH50" s="91">
        <f t="shared" si="15"/>
        <v>0</v>
      </c>
    </row>
    <row r="51" spans="2:34" x14ac:dyDescent="0.3">
      <c r="B51" s="12"/>
      <c r="C51" s="10"/>
      <c r="D51" s="10"/>
      <c r="E51" s="10"/>
      <c r="F51" s="16"/>
      <c r="G51" s="10"/>
      <c r="H51" s="10"/>
      <c r="I51" s="27"/>
      <c r="J51" s="32"/>
      <c r="K51" s="15"/>
      <c r="L51" s="10"/>
      <c r="M51" s="10"/>
      <c r="N51" s="10"/>
      <c r="O51" s="10"/>
      <c r="P51" s="10"/>
      <c r="Q51" s="10"/>
      <c r="R51" s="10"/>
      <c r="S51" s="10"/>
      <c r="T51" s="92" t="str">
        <f t="shared" si="8"/>
        <v/>
      </c>
      <c r="U51" s="93" t="str">
        <f t="shared" si="9"/>
        <v/>
      </c>
      <c r="Z51" s="36">
        <f t="shared" si="10"/>
        <v>0</v>
      </c>
      <c r="AA51" s="90" t="str">
        <f t="shared" si="11"/>
        <v/>
      </c>
      <c r="AE51" s="90" t="str">
        <f t="shared" si="12"/>
        <v/>
      </c>
      <c r="AF51" s="90" t="str">
        <f t="shared" si="13"/>
        <v/>
      </c>
      <c r="AG51" s="91">
        <f t="shared" si="14"/>
        <v>0</v>
      </c>
      <c r="AH51" s="91">
        <f t="shared" si="15"/>
        <v>0</v>
      </c>
    </row>
    <row r="52" spans="2:34" x14ac:dyDescent="0.3">
      <c r="B52" s="12"/>
      <c r="C52" s="10"/>
      <c r="D52" s="10"/>
      <c r="E52" s="10"/>
      <c r="F52" s="16"/>
      <c r="G52" s="10"/>
      <c r="H52" s="10"/>
      <c r="I52" s="27"/>
      <c r="J52" s="32"/>
      <c r="K52" s="15"/>
      <c r="L52" s="10"/>
      <c r="M52" s="10"/>
      <c r="N52" s="10"/>
      <c r="O52" s="10"/>
      <c r="P52" s="10"/>
      <c r="Q52" s="10"/>
      <c r="R52" s="10"/>
      <c r="S52" s="10"/>
      <c r="T52" s="92" t="str">
        <f t="shared" si="8"/>
        <v/>
      </c>
      <c r="U52" s="93" t="str">
        <f t="shared" si="9"/>
        <v/>
      </c>
      <c r="Z52" s="36">
        <f t="shared" si="10"/>
        <v>0</v>
      </c>
      <c r="AA52" s="90" t="str">
        <f t="shared" si="11"/>
        <v/>
      </c>
      <c r="AE52" s="90" t="str">
        <f t="shared" si="12"/>
        <v/>
      </c>
      <c r="AF52" s="90" t="str">
        <f t="shared" si="13"/>
        <v/>
      </c>
      <c r="AG52" s="91">
        <f t="shared" si="14"/>
        <v>0</v>
      </c>
      <c r="AH52" s="91">
        <f t="shared" si="15"/>
        <v>0</v>
      </c>
    </row>
    <row r="53" spans="2:34" x14ac:dyDescent="0.3">
      <c r="B53" s="12"/>
      <c r="C53" s="10"/>
      <c r="D53" s="10"/>
      <c r="E53" s="10"/>
      <c r="F53" s="16"/>
      <c r="G53" s="10"/>
      <c r="H53" s="10"/>
      <c r="I53" s="27"/>
      <c r="J53" s="32"/>
      <c r="K53" s="15"/>
      <c r="L53" s="10"/>
      <c r="M53" s="10"/>
      <c r="N53" s="10"/>
      <c r="O53" s="10"/>
      <c r="P53" s="10"/>
      <c r="Q53" s="10"/>
      <c r="R53" s="10"/>
      <c r="S53" s="10"/>
      <c r="T53" s="92" t="str">
        <f t="shared" si="8"/>
        <v/>
      </c>
      <c r="U53" s="93" t="str">
        <f t="shared" si="9"/>
        <v/>
      </c>
      <c r="Z53" s="36">
        <f t="shared" si="10"/>
        <v>0</v>
      </c>
      <c r="AA53" s="90" t="str">
        <f t="shared" si="11"/>
        <v/>
      </c>
      <c r="AE53" s="90" t="str">
        <f t="shared" si="12"/>
        <v/>
      </c>
      <c r="AF53" s="90" t="str">
        <f t="shared" si="13"/>
        <v/>
      </c>
      <c r="AG53" s="91">
        <f t="shared" si="14"/>
        <v>0</v>
      </c>
      <c r="AH53" s="91">
        <f t="shared" si="15"/>
        <v>0</v>
      </c>
    </row>
    <row r="54" spans="2:34" x14ac:dyDescent="0.3">
      <c r="B54" s="12"/>
      <c r="C54" s="10"/>
      <c r="D54" s="10"/>
      <c r="E54" s="10"/>
      <c r="F54" s="16"/>
      <c r="G54" s="10"/>
      <c r="H54" s="10"/>
      <c r="I54" s="27"/>
      <c r="J54" s="32"/>
      <c r="K54" s="15"/>
      <c r="L54" s="10"/>
      <c r="M54" s="10"/>
      <c r="N54" s="10"/>
      <c r="O54" s="10"/>
      <c r="P54" s="10"/>
      <c r="Q54" s="10"/>
      <c r="R54" s="10"/>
      <c r="S54" s="10"/>
      <c r="T54" s="92" t="str">
        <f t="shared" si="8"/>
        <v/>
      </c>
      <c r="U54" s="93" t="str">
        <f t="shared" si="9"/>
        <v/>
      </c>
      <c r="Z54" s="36">
        <f t="shared" si="10"/>
        <v>0</v>
      </c>
      <c r="AA54" s="90" t="str">
        <f t="shared" si="11"/>
        <v/>
      </c>
      <c r="AE54" s="90" t="str">
        <f t="shared" si="12"/>
        <v/>
      </c>
      <c r="AF54" s="90" t="str">
        <f t="shared" si="13"/>
        <v/>
      </c>
      <c r="AG54" s="91">
        <f t="shared" si="14"/>
        <v>0</v>
      </c>
      <c r="AH54" s="91">
        <f t="shared" si="15"/>
        <v>0</v>
      </c>
    </row>
    <row r="55" spans="2:34" x14ac:dyDescent="0.3">
      <c r="B55" s="12"/>
      <c r="C55" s="10"/>
      <c r="D55" s="10"/>
      <c r="E55" s="10"/>
      <c r="F55" s="16"/>
      <c r="G55" s="10"/>
      <c r="H55" s="10"/>
      <c r="I55" s="27"/>
      <c r="J55" s="32"/>
      <c r="K55" s="15"/>
      <c r="L55" s="10"/>
      <c r="M55" s="10"/>
      <c r="N55" s="10"/>
      <c r="O55" s="10"/>
      <c r="P55" s="10"/>
      <c r="Q55" s="10"/>
      <c r="R55" s="10"/>
      <c r="S55" s="11"/>
      <c r="T55" s="92" t="str">
        <f t="shared" si="8"/>
        <v/>
      </c>
      <c r="U55" s="93" t="str">
        <f t="shared" si="9"/>
        <v/>
      </c>
      <c r="Z55" s="36">
        <f t="shared" si="10"/>
        <v>0</v>
      </c>
      <c r="AA55" s="90" t="str">
        <f t="shared" si="11"/>
        <v/>
      </c>
      <c r="AE55" s="90" t="str">
        <f t="shared" si="12"/>
        <v/>
      </c>
      <c r="AF55" s="90" t="str">
        <f t="shared" si="13"/>
        <v/>
      </c>
      <c r="AG55" s="91">
        <f t="shared" si="14"/>
        <v>0</v>
      </c>
      <c r="AH55" s="91">
        <f t="shared" si="15"/>
        <v>0</v>
      </c>
    </row>
    <row r="56" spans="2:34" x14ac:dyDescent="0.3">
      <c r="B56" s="12"/>
      <c r="C56" s="10"/>
      <c r="D56" s="10"/>
      <c r="E56" s="10"/>
      <c r="F56" s="16"/>
      <c r="G56" s="10"/>
      <c r="H56" s="10"/>
      <c r="I56" s="27"/>
      <c r="J56" s="32"/>
      <c r="K56" s="15"/>
      <c r="L56" s="10"/>
      <c r="M56" s="10"/>
      <c r="N56" s="10"/>
      <c r="O56" s="10"/>
      <c r="P56" s="10"/>
      <c r="Q56" s="10"/>
      <c r="R56" s="10"/>
      <c r="S56" s="10"/>
      <c r="T56" s="92" t="str">
        <f t="shared" si="8"/>
        <v/>
      </c>
      <c r="U56" s="93" t="str">
        <f t="shared" si="9"/>
        <v/>
      </c>
      <c r="V56" s="89" t="s">
        <v>76</v>
      </c>
      <c r="Z56" s="36">
        <f t="shared" si="10"/>
        <v>0</v>
      </c>
      <c r="AA56" s="90" t="str">
        <f t="shared" si="11"/>
        <v/>
      </c>
      <c r="AB56" s="36">
        <f>DAY(EOMONTH(K56,0))</f>
        <v>31</v>
      </c>
      <c r="AC56" s="36">
        <f>MONTH(K56)</f>
        <v>1</v>
      </c>
      <c r="AD56" s="36">
        <f>DAY(K56)</f>
        <v>0</v>
      </c>
      <c r="AE56" s="90" t="str">
        <f t="shared" si="12"/>
        <v/>
      </c>
      <c r="AF56" s="90" t="str">
        <f t="shared" si="13"/>
        <v/>
      </c>
      <c r="AG56" s="91">
        <f t="shared" si="14"/>
        <v>0</v>
      </c>
      <c r="AH56" s="91">
        <f t="shared" si="15"/>
        <v>0</v>
      </c>
    </row>
    <row r="57" spans="2:34" x14ac:dyDescent="0.3">
      <c r="B57" s="12"/>
      <c r="C57" s="10"/>
      <c r="D57" s="10"/>
      <c r="E57" s="10"/>
      <c r="F57" s="16"/>
      <c r="G57" s="10"/>
      <c r="H57" s="10"/>
      <c r="I57" s="27"/>
      <c r="J57" s="32"/>
      <c r="K57" s="15"/>
      <c r="L57" s="10"/>
      <c r="M57" s="10"/>
      <c r="N57" s="10"/>
      <c r="O57" s="10"/>
      <c r="P57" s="10"/>
      <c r="Q57" s="10"/>
      <c r="R57" s="10"/>
      <c r="S57" s="10"/>
      <c r="T57" s="92" t="str">
        <f t="shared" si="8"/>
        <v/>
      </c>
      <c r="U57" s="93" t="str">
        <f t="shared" si="9"/>
        <v/>
      </c>
      <c r="Z57" s="36">
        <f t="shared" si="10"/>
        <v>0</v>
      </c>
      <c r="AA57" s="90" t="str">
        <f t="shared" si="11"/>
        <v/>
      </c>
      <c r="AE57" s="90" t="str">
        <f t="shared" si="12"/>
        <v/>
      </c>
      <c r="AF57" s="90" t="str">
        <f t="shared" si="13"/>
        <v/>
      </c>
      <c r="AG57" s="91">
        <f t="shared" si="14"/>
        <v>0</v>
      </c>
      <c r="AH57" s="91">
        <f t="shared" si="15"/>
        <v>0</v>
      </c>
    </row>
    <row r="58" spans="2:34" x14ac:dyDescent="0.3">
      <c r="B58" s="12"/>
      <c r="C58" s="10"/>
      <c r="D58" s="10"/>
      <c r="E58" s="10"/>
      <c r="F58" s="16"/>
      <c r="G58" s="10"/>
      <c r="H58" s="10"/>
      <c r="I58" s="27"/>
      <c r="J58" s="32"/>
      <c r="K58" s="15"/>
      <c r="L58" s="10"/>
      <c r="M58" s="10"/>
      <c r="N58" s="10"/>
      <c r="O58" s="10"/>
      <c r="P58" s="10"/>
      <c r="Q58" s="10"/>
      <c r="R58" s="10"/>
      <c r="S58" s="10"/>
      <c r="T58" s="92" t="str">
        <f t="shared" si="8"/>
        <v/>
      </c>
      <c r="U58" s="93" t="str">
        <f t="shared" si="9"/>
        <v/>
      </c>
      <c r="Z58" s="36">
        <f t="shared" si="10"/>
        <v>0</v>
      </c>
      <c r="AA58" s="90" t="str">
        <f t="shared" si="11"/>
        <v/>
      </c>
      <c r="AE58" s="90" t="str">
        <f t="shared" si="12"/>
        <v/>
      </c>
      <c r="AF58" s="90" t="str">
        <f t="shared" si="13"/>
        <v/>
      </c>
      <c r="AG58" s="91">
        <f t="shared" si="14"/>
        <v>0</v>
      </c>
      <c r="AH58" s="91">
        <f t="shared" si="15"/>
        <v>0</v>
      </c>
    </row>
    <row r="59" spans="2:34" x14ac:dyDescent="0.3">
      <c r="B59" s="12"/>
      <c r="C59" s="10"/>
      <c r="D59" s="10"/>
      <c r="E59" s="10"/>
      <c r="F59" s="16"/>
      <c r="G59" s="10"/>
      <c r="H59" s="10"/>
      <c r="I59" s="27"/>
      <c r="J59" s="32"/>
      <c r="K59" s="15"/>
      <c r="L59" s="10"/>
      <c r="M59" s="10"/>
      <c r="N59" s="10"/>
      <c r="O59" s="10"/>
      <c r="P59" s="10"/>
      <c r="Q59" s="10"/>
      <c r="R59" s="10"/>
      <c r="S59" s="10"/>
      <c r="T59" s="92" t="str">
        <f t="shared" si="8"/>
        <v/>
      </c>
      <c r="U59" s="93" t="str">
        <f t="shared" si="9"/>
        <v/>
      </c>
      <c r="Z59" s="36">
        <f t="shared" si="10"/>
        <v>0</v>
      </c>
      <c r="AA59" s="90" t="str">
        <f t="shared" si="11"/>
        <v/>
      </c>
      <c r="AE59" s="90" t="str">
        <f t="shared" si="12"/>
        <v/>
      </c>
      <c r="AF59" s="90" t="str">
        <f t="shared" si="13"/>
        <v/>
      </c>
      <c r="AG59" s="91">
        <f t="shared" si="14"/>
        <v>0</v>
      </c>
      <c r="AH59" s="91">
        <f t="shared" si="15"/>
        <v>0</v>
      </c>
    </row>
    <row r="60" spans="2:34" x14ac:dyDescent="0.3">
      <c r="B60" s="12"/>
      <c r="C60" s="10"/>
      <c r="D60" s="10"/>
      <c r="E60" s="10"/>
      <c r="F60" s="16"/>
      <c r="G60" s="10"/>
      <c r="H60" s="10"/>
      <c r="I60" s="27"/>
      <c r="J60" s="32"/>
      <c r="K60" s="15"/>
      <c r="L60" s="10"/>
      <c r="M60" s="10"/>
      <c r="N60" s="10"/>
      <c r="O60" s="10"/>
      <c r="P60" s="10"/>
      <c r="Q60" s="10"/>
      <c r="R60" s="10"/>
      <c r="S60" s="10"/>
      <c r="T60" s="92" t="str">
        <f t="shared" si="8"/>
        <v/>
      </c>
      <c r="U60" s="93" t="str">
        <f t="shared" si="9"/>
        <v/>
      </c>
      <c r="W60" s="94" t="s">
        <v>77</v>
      </c>
      <c r="Z60" s="36">
        <f t="shared" si="10"/>
        <v>0</v>
      </c>
      <c r="AA60" s="90" t="str">
        <f t="shared" si="11"/>
        <v/>
      </c>
      <c r="AE60" s="90" t="str">
        <f t="shared" si="12"/>
        <v/>
      </c>
      <c r="AF60" s="90" t="str">
        <f t="shared" si="13"/>
        <v/>
      </c>
      <c r="AG60" s="91">
        <f t="shared" si="14"/>
        <v>0</v>
      </c>
      <c r="AH60" s="91">
        <f t="shared" si="15"/>
        <v>0</v>
      </c>
    </row>
    <row r="61" spans="2:34" x14ac:dyDescent="0.3">
      <c r="B61" s="12"/>
      <c r="C61" s="10"/>
      <c r="D61" s="10"/>
      <c r="E61" s="10"/>
      <c r="F61" s="16"/>
      <c r="G61" s="10"/>
      <c r="H61" s="10"/>
      <c r="I61" s="27"/>
      <c r="J61" s="32"/>
      <c r="K61" s="15"/>
      <c r="L61" s="10"/>
      <c r="M61" s="10"/>
      <c r="N61" s="10"/>
      <c r="O61" s="10"/>
      <c r="P61" s="10"/>
      <c r="Q61" s="10"/>
      <c r="R61" s="10"/>
      <c r="S61" s="10"/>
      <c r="T61" s="92" t="str">
        <f t="shared" si="8"/>
        <v/>
      </c>
      <c r="U61" s="93" t="str">
        <f t="shared" si="9"/>
        <v/>
      </c>
      <c r="W61" s="94" t="s">
        <v>87</v>
      </c>
      <c r="Z61" s="36">
        <f t="shared" si="10"/>
        <v>0</v>
      </c>
      <c r="AA61" s="90" t="str">
        <f t="shared" si="11"/>
        <v/>
      </c>
      <c r="AE61" s="90" t="str">
        <f t="shared" si="12"/>
        <v/>
      </c>
      <c r="AF61" s="90" t="str">
        <f t="shared" si="13"/>
        <v/>
      </c>
      <c r="AG61" s="91">
        <f t="shared" si="14"/>
        <v>0</v>
      </c>
      <c r="AH61" s="91">
        <f t="shared" si="15"/>
        <v>0</v>
      </c>
    </row>
    <row r="62" spans="2:34" x14ac:dyDescent="0.3">
      <c r="B62" s="12"/>
      <c r="C62" s="10"/>
      <c r="D62" s="10"/>
      <c r="E62" s="10"/>
      <c r="F62" s="16"/>
      <c r="G62" s="10"/>
      <c r="H62" s="10"/>
      <c r="I62" s="27"/>
      <c r="J62" s="32"/>
      <c r="K62" s="15"/>
      <c r="L62" s="10"/>
      <c r="M62" s="10"/>
      <c r="N62" s="10"/>
      <c r="O62" s="10"/>
      <c r="P62" s="10"/>
      <c r="Q62" s="10"/>
      <c r="R62" s="10"/>
      <c r="S62" s="10"/>
      <c r="T62" s="92" t="str">
        <f t="shared" si="8"/>
        <v/>
      </c>
      <c r="U62" s="93" t="str">
        <f t="shared" si="9"/>
        <v/>
      </c>
      <c r="W62" s="94" t="s">
        <v>78</v>
      </c>
      <c r="Z62" s="36">
        <f t="shared" si="10"/>
        <v>0</v>
      </c>
      <c r="AA62" s="90" t="str">
        <f t="shared" si="11"/>
        <v/>
      </c>
      <c r="AE62" s="90" t="str">
        <f t="shared" si="12"/>
        <v/>
      </c>
      <c r="AF62" s="90" t="str">
        <f t="shared" si="13"/>
        <v/>
      </c>
      <c r="AG62" s="91">
        <f t="shared" si="14"/>
        <v>0</v>
      </c>
      <c r="AH62" s="91">
        <f t="shared" si="15"/>
        <v>0</v>
      </c>
    </row>
    <row r="63" spans="2:34" x14ac:dyDescent="0.3">
      <c r="B63" s="12"/>
      <c r="C63" s="10"/>
      <c r="D63" s="10"/>
      <c r="E63" s="10"/>
      <c r="F63" s="16"/>
      <c r="G63" s="10"/>
      <c r="H63" s="10"/>
      <c r="I63" s="27"/>
      <c r="J63" s="32"/>
      <c r="K63" s="15"/>
      <c r="L63" s="10"/>
      <c r="M63" s="10"/>
      <c r="N63" s="10"/>
      <c r="O63" s="10"/>
      <c r="P63" s="10"/>
      <c r="Q63" s="10"/>
      <c r="R63" s="10"/>
      <c r="S63" s="10"/>
      <c r="T63" s="92" t="str">
        <f t="shared" si="8"/>
        <v/>
      </c>
      <c r="U63" s="93" t="str">
        <f t="shared" si="9"/>
        <v/>
      </c>
      <c r="Z63" s="36">
        <f t="shared" si="10"/>
        <v>0</v>
      </c>
      <c r="AA63" s="90" t="str">
        <f t="shared" si="11"/>
        <v/>
      </c>
      <c r="AE63" s="90" t="str">
        <f t="shared" si="12"/>
        <v/>
      </c>
      <c r="AF63" s="90" t="str">
        <f t="shared" si="13"/>
        <v/>
      </c>
      <c r="AG63" s="91">
        <f t="shared" si="14"/>
        <v>0</v>
      </c>
      <c r="AH63" s="91">
        <f t="shared" si="15"/>
        <v>0</v>
      </c>
    </row>
    <row r="64" spans="2:34" x14ac:dyDescent="0.3">
      <c r="B64" s="12"/>
      <c r="C64" s="10"/>
      <c r="D64" s="10"/>
      <c r="E64" s="10"/>
      <c r="F64" s="16"/>
      <c r="G64" s="10"/>
      <c r="H64" s="10"/>
      <c r="I64" s="27"/>
      <c r="J64" s="32"/>
      <c r="K64" s="15"/>
      <c r="L64" s="10"/>
      <c r="M64" s="10"/>
      <c r="N64" s="10"/>
      <c r="O64" s="10"/>
      <c r="P64" s="10"/>
      <c r="Q64" s="10"/>
      <c r="R64" s="10"/>
      <c r="S64" s="10"/>
      <c r="T64" s="92" t="str">
        <f t="shared" si="8"/>
        <v/>
      </c>
      <c r="U64" s="93" t="str">
        <f t="shared" si="9"/>
        <v/>
      </c>
      <c r="Z64" s="36">
        <f t="shared" si="10"/>
        <v>0</v>
      </c>
      <c r="AA64" s="90" t="str">
        <f t="shared" si="11"/>
        <v/>
      </c>
      <c r="AE64" s="90" t="str">
        <f t="shared" si="12"/>
        <v/>
      </c>
      <c r="AF64" s="90" t="str">
        <f t="shared" si="13"/>
        <v/>
      </c>
      <c r="AG64" s="91">
        <f t="shared" si="14"/>
        <v>0</v>
      </c>
      <c r="AH64" s="91">
        <f t="shared" si="15"/>
        <v>0</v>
      </c>
    </row>
    <row r="65" spans="2:34" x14ac:dyDescent="0.3">
      <c r="B65" s="12"/>
      <c r="C65" s="10"/>
      <c r="D65" s="10"/>
      <c r="E65" s="10"/>
      <c r="F65" s="16"/>
      <c r="G65" s="10"/>
      <c r="H65" s="10"/>
      <c r="I65" s="27"/>
      <c r="J65" s="32"/>
      <c r="K65" s="15"/>
      <c r="L65" s="10"/>
      <c r="M65" s="10"/>
      <c r="N65" s="10"/>
      <c r="O65" s="10"/>
      <c r="P65" s="10"/>
      <c r="Q65" s="10"/>
      <c r="R65" s="10"/>
      <c r="S65" s="10"/>
      <c r="T65" s="92" t="str">
        <f t="shared" si="8"/>
        <v/>
      </c>
      <c r="U65" s="93" t="str">
        <f t="shared" si="9"/>
        <v/>
      </c>
      <c r="Z65" s="36">
        <f t="shared" si="10"/>
        <v>0</v>
      </c>
      <c r="AA65" s="90" t="str">
        <f t="shared" si="11"/>
        <v/>
      </c>
      <c r="AE65" s="90" t="str">
        <f t="shared" si="12"/>
        <v/>
      </c>
      <c r="AF65" s="90" t="str">
        <f t="shared" si="13"/>
        <v/>
      </c>
      <c r="AG65" s="91">
        <f t="shared" si="14"/>
        <v>0</v>
      </c>
      <c r="AH65" s="91">
        <f t="shared" si="15"/>
        <v>0</v>
      </c>
    </row>
    <row r="66" spans="2:34" x14ac:dyDescent="0.3">
      <c r="B66" s="12"/>
      <c r="C66" s="10"/>
      <c r="D66" s="10"/>
      <c r="E66" s="10"/>
      <c r="F66" s="16"/>
      <c r="G66" s="10"/>
      <c r="H66" s="10"/>
      <c r="I66" s="27"/>
      <c r="J66" s="32"/>
      <c r="K66" s="15"/>
      <c r="L66" s="10"/>
      <c r="M66" s="10"/>
      <c r="N66" s="10"/>
      <c r="O66" s="10"/>
      <c r="P66" s="10"/>
      <c r="Q66" s="10"/>
      <c r="R66" s="10"/>
      <c r="S66" s="10"/>
      <c r="T66" s="92" t="str">
        <f t="shared" si="8"/>
        <v/>
      </c>
      <c r="U66" s="93" t="str">
        <f t="shared" si="9"/>
        <v/>
      </c>
      <c r="Z66" s="36">
        <f t="shared" si="10"/>
        <v>0</v>
      </c>
      <c r="AA66" s="90" t="str">
        <f t="shared" si="11"/>
        <v/>
      </c>
      <c r="AE66" s="90" t="str">
        <f t="shared" si="12"/>
        <v/>
      </c>
      <c r="AF66" s="90" t="str">
        <f t="shared" si="13"/>
        <v/>
      </c>
      <c r="AG66" s="91">
        <f t="shared" si="14"/>
        <v>0</v>
      </c>
      <c r="AH66" s="91">
        <f t="shared" si="15"/>
        <v>0</v>
      </c>
    </row>
    <row r="67" spans="2:34" x14ac:dyDescent="0.3">
      <c r="B67" s="12"/>
      <c r="C67" s="10"/>
      <c r="D67" s="10"/>
      <c r="E67" s="10"/>
      <c r="F67" s="16"/>
      <c r="G67" s="10"/>
      <c r="H67" s="10"/>
      <c r="I67" s="27"/>
      <c r="J67" s="32"/>
      <c r="K67" s="15"/>
      <c r="L67" s="10"/>
      <c r="M67" s="10"/>
      <c r="N67" s="10"/>
      <c r="O67" s="10"/>
      <c r="P67" s="10"/>
      <c r="Q67" s="10"/>
      <c r="R67" s="10"/>
      <c r="S67" s="10"/>
      <c r="T67" s="92" t="str">
        <f t="shared" si="8"/>
        <v/>
      </c>
      <c r="U67" s="93" t="str">
        <f t="shared" si="9"/>
        <v/>
      </c>
      <c r="Z67" s="36">
        <f t="shared" si="10"/>
        <v>0</v>
      </c>
      <c r="AA67" s="90" t="str">
        <f t="shared" si="11"/>
        <v/>
      </c>
      <c r="AE67" s="90" t="str">
        <f t="shared" si="12"/>
        <v/>
      </c>
      <c r="AF67" s="90" t="str">
        <f t="shared" si="13"/>
        <v/>
      </c>
      <c r="AG67" s="91">
        <f t="shared" si="14"/>
        <v>0</v>
      </c>
      <c r="AH67" s="91">
        <f t="shared" si="15"/>
        <v>0</v>
      </c>
    </row>
    <row r="68" spans="2:34" x14ac:dyDescent="0.3">
      <c r="B68" s="12"/>
      <c r="C68" s="10"/>
      <c r="D68" s="10"/>
      <c r="E68" s="10"/>
      <c r="F68" s="16"/>
      <c r="G68" s="10"/>
      <c r="H68" s="10"/>
      <c r="I68" s="27"/>
      <c r="J68" s="32"/>
      <c r="K68" s="15"/>
      <c r="L68" s="10"/>
      <c r="M68" s="10"/>
      <c r="N68" s="10"/>
      <c r="O68" s="10"/>
      <c r="P68" s="10"/>
      <c r="Q68" s="10"/>
      <c r="R68" s="10"/>
      <c r="S68" s="10"/>
      <c r="T68" s="92" t="str">
        <f t="shared" si="8"/>
        <v/>
      </c>
      <c r="U68" s="93" t="str">
        <f t="shared" si="9"/>
        <v/>
      </c>
      <c r="Z68" s="36">
        <f t="shared" si="10"/>
        <v>0</v>
      </c>
      <c r="AA68" s="90" t="str">
        <f t="shared" si="11"/>
        <v/>
      </c>
      <c r="AE68" s="90" t="str">
        <f t="shared" si="12"/>
        <v/>
      </c>
      <c r="AF68" s="90" t="str">
        <f t="shared" si="13"/>
        <v/>
      </c>
      <c r="AG68" s="91">
        <f t="shared" si="14"/>
        <v>0</v>
      </c>
      <c r="AH68" s="91">
        <f t="shared" si="15"/>
        <v>0</v>
      </c>
    </row>
    <row r="69" spans="2:34" x14ac:dyDescent="0.3">
      <c r="B69" s="12"/>
      <c r="C69" s="10"/>
      <c r="D69" s="10"/>
      <c r="E69" s="10"/>
      <c r="F69" s="16"/>
      <c r="G69" s="10"/>
      <c r="H69" s="10"/>
      <c r="I69" s="27"/>
      <c r="J69" s="32"/>
      <c r="K69" s="15"/>
      <c r="L69" s="10"/>
      <c r="M69" s="10"/>
      <c r="N69" s="10"/>
      <c r="O69" s="10"/>
      <c r="P69" s="10"/>
      <c r="Q69" s="10"/>
      <c r="R69" s="10"/>
      <c r="S69" s="10"/>
      <c r="T69" s="92" t="str">
        <f t="shared" si="8"/>
        <v/>
      </c>
      <c r="U69" s="93" t="str">
        <f t="shared" si="9"/>
        <v/>
      </c>
      <c r="Z69" s="36">
        <f t="shared" si="10"/>
        <v>0</v>
      </c>
      <c r="AA69" s="90" t="str">
        <f t="shared" si="11"/>
        <v/>
      </c>
      <c r="AE69" s="90" t="str">
        <f t="shared" si="12"/>
        <v/>
      </c>
      <c r="AF69" s="90" t="str">
        <f t="shared" si="13"/>
        <v/>
      </c>
      <c r="AG69" s="91">
        <f t="shared" si="14"/>
        <v>0</v>
      </c>
      <c r="AH69" s="91">
        <f t="shared" si="15"/>
        <v>0</v>
      </c>
    </row>
    <row r="70" spans="2:34" x14ac:dyDescent="0.3">
      <c r="B70" s="12"/>
      <c r="C70" s="10"/>
      <c r="D70" s="10"/>
      <c r="E70" s="10"/>
      <c r="F70" s="16"/>
      <c r="G70" s="10"/>
      <c r="H70" s="10"/>
      <c r="I70" s="27"/>
      <c r="J70" s="32"/>
      <c r="K70" s="15"/>
      <c r="L70" s="10"/>
      <c r="M70" s="10"/>
      <c r="N70" s="10"/>
      <c r="O70" s="10"/>
      <c r="P70" s="10"/>
      <c r="Q70" s="10"/>
      <c r="R70" s="10"/>
      <c r="S70" s="11"/>
      <c r="T70" s="92" t="str">
        <f t="shared" si="8"/>
        <v/>
      </c>
      <c r="U70" s="93" t="str">
        <f t="shared" si="9"/>
        <v/>
      </c>
      <c r="Z70" s="36">
        <f t="shared" si="10"/>
        <v>0</v>
      </c>
      <c r="AA70" s="90" t="str">
        <f t="shared" si="11"/>
        <v/>
      </c>
      <c r="AE70" s="90" t="str">
        <f t="shared" si="12"/>
        <v/>
      </c>
      <c r="AF70" s="90" t="str">
        <f t="shared" si="13"/>
        <v/>
      </c>
      <c r="AG70" s="91">
        <f t="shared" si="14"/>
        <v>0</v>
      </c>
      <c r="AH70" s="91">
        <f t="shared" si="15"/>
        <v>0</v>
      </c>
    </row>
    <row r="71" spans="2:34" x14ac:dyDescent="0.3">
      <c r="B71" s="12"/>
      <c r="C71" s="10"/>
      <c r="D71" s="10"/>
      <c r="E71" s="10"/>
      <c r="F71" s="16"/>
      <c r="G71" s="10"/>
      <c r="H71" s="10"/>
      <c r="I71" s="27"/>
      <c r="J71" s="32"/>
      <c r="K71" s="15"/>
      <c r="L71" s="10"/>
      <c r="M71" s="10"/>
      <c r="N71" s="10"/>
      <c r="O71" s="10"/>
      <c r="P71" s="10"/>
      <c r="Q71" s="10"/>
      <c r="R71" s="10"/>
      <c r="S71" s="10"/>
      <c r="T71" s="92" t="str">
        <f t="shared" si="8"/>
        <v/>
      </c>
      <c r="U71" s="93" t="str">
        <f t="shared" si="9"/>
        <v/>
      </c>
      <c r="Z71" s="36">
        <f t="shared" si="10"/>
        <v>0</v>
      </c>
      <c r="AA71" s="90" t="str">
        <f t="shared" si="11"/>
        <v/>
      </c>
      <c r="AE71" s="90" t="str">
        <f t="shared" si="12"/>
        <v/>
      </c>
      <c r="AF71" s="90" t="str">
        <f t="shared" si="13"/>
        <v/>
      </c>
      <c r="AG71" s="91">
        <f t="shared" si="14"/>
        <v>0</v>
      </c>
      <c r="AH71" s="91">
        <f t="shared" si="15"/>
        <v>0</v>
      </c>
    </row>
    <row r="72" spans="2:34" x14ac:dyDescent="0.3">
      <c r="B72" s="12"/>
      <c r="C72" s="10"/>
      <c r="D72" s="10"/>
      <c r="E72" s="10"/>
      <c r="F72" s="16"/>
      <c r="G72" s="10"/>
      <c r="H72" s="10"/>
      <c r="I72" s="27"/>
      <c r="J72" s="32"/>
      <c r="K72" s="15"/>
      <c r="L72" s="10"/>
      <c r="M72" s="10"/>
      <c r="N72" s="10"/>
      <c r="O72" s="10"/>
      <c r="P72" s="10"/>
      <c r="Q72" s="10"/>
      <c r="R72" s="10"/>
      <c r="S72" s="10"/>
      <c r="T72" s="92" t="str">
        <f t="shared" si="8"/>
        <v/>
      </c>
      <c r="U72" s="93" t="str">
        <f t="shared" si="9"/>
        <v/>
      </c>
      <c r="Z72" s="36">
        <f t="shared" si="10"/>
        <v>0</v>
      </c>
      <c r="AA72" s="90" t="str">
        <f t="shared" si="11"/>
        <v/>
      </c>
      <c r="AE72" s="90" t="str">
        <f t="shared" si="12"/>
        <v/>
      </c>
      <c r="AF72" s="90" t="str">
        <f t="shared" si="13"/>
        <v/>
      </c>
      <c r="AG72" s="91">
        <f t="shared" si="14"/>
        <v>0</v>
      </c>
      <c r="AH72" s="91">
        <f t="shared" si="15"/>
        <v>0</v>
      </c>
    </row>
    <row r="73" spans="2:34" x14ac:dyDescent="0.3">
      <c r="B73" s="12"/>
      <c r="C73" s="10"/>
      <c r="D73" s="10"/>
      <c r="E73" s="10"/>
      <c r="F73" s="16"/>
      <c r="G73" s="10"/>
      <c r="H73" s="10"/>
      <c r="I73" s="27"/>
      <c r="J73" s="32"/>
      <c r="K73" s="15"/>
      <c r="L73" s="10"/>
      <c r="M73" s="10"/>
      <c r="N73" s="10"/>
      <c r="O73" s="10"/>
      <c r="P73" s="10"/>
      <c r="Q73" s="10"/>
      <c r="R73" s="10"/>
      <c r="S73" s="10"/>
      <c r="T73" s="92" t="str">
        <f t="shared" si="8"/>
        <v/>
      </c>
      <c r="U73" s="93" t="str">
        <f t="shared" si="9"/>
        <v/>
      </c>
      <c r="Z73" s="36">
        <f t="shared" si="10"/>
        <v>0</v>
      </c>
      <c r="AA73" s="90" t="str">
        <f t="shared" si="11"/>
        <v/>
      </c>
      <c r="AE73" s="90" t="str">
        <f t="shared" si="12"/>
        <v/>
      </c>
      <c r="AF73" s="90" t="str">
        <f t="shared" si="13"/>
        <v/>
      </c>
      <c r="AG73" s="91">
        <f t="shared" si="14"/>
        <v>0</v>
      </c>
      <c r="AH73" s="91">
        <f t="shared" si="15"/>
        <v>0</v>
      </c>
    </row>
    <row r="74" spans="2:34" x14ac:dyDescent="0.3">
      <c r="B74" s="12"/>
      <c r="C74" s="10"/>
      <c r="D74" s="10"/>
      <c r="E74" s="10"/>
      <c r="F74" s="16"/>
      <c r="G74" s="10"/>
      <c r="H74" s="10"/>
      <c r="I74" s="27"/>
      <c r="J74" s="32"/>
      <c r="K74" s="15"/>
      <c r="L74" s="10"/>
      <c r="M74" s="10"/>
      <c r="N74" s="10"/>
      <c r="O74" s="10"/>
      <c r="P74" s="10"/>
      <c r="Q74" s="10"/>
      <c r="R74" s="10"/>
      <c r="S74" s="10"/>
      <c r="T74" s="92" t="str">
        <f t="shared" si="8"/>
        <v/>
      </c>
      <c r="U74" s="93" t="str">
        <f t="shared" si="9"/>
        <v/>
      </c>
      <c r="Z74" s="36">
        <f t="shared" si="10"/>
        <v>0</v>
      </c>
      <c r="AA74" s="90" t="str">
        <f t="shared" si="11"/>
        <v/>
      </c>
      <c r="AE74" s="90" t="str">
        <f t="shared" si="12"/>
        <v/>
      </c>
      <c r="AF74" s="90" t="str">
        <f t="shared" si="13"/>
        <v/>
      </c>
      <c r="AG74" s="91">
        <f t="shared" si="14"/>
        <v>0</v>
      </c>
      <c r="AH74" s="91">
        <f t="shared" si="15"/>
        <v>0</v>
      </c>
    </row>
    <row r="75" spans="2:34" x14ac:dyDescent="0.3">
      <c r="B75" s="12"/>
      <c r="C75" s="10"/>
      <c r="D75" s="10"/>
      <c r="E75" s="10"/>
      <c r="F75" s="16"/>
      <c r="G75" s="10"/>
      <c r="H75" s="10"/>
      <c r="I75" s="27"/>
      <c r="J75" s="32"/>
      <c r="K75" s="15"/>
      <c r="L75" s="10"/>
      <c r="M75" s="10"/>
      <c r="N75" s="10"/>
      <c r="O75" s="10"/>
      <c r="P75" s="10"/>
      <c r="Q75" s="10"/>
      <c r="R75" s="10"/>
      <c r="S75" s="11"/>
      <c r="T75" s="92" t="str">
        <f t="shared" si="8"/>
        <v/>
      </c>
      <c r="U75" s="93"/>
      <c r="Z75" s="36">
        <f t="shared" si="10"/>
        <v>0</v>
      </c>
      <c r="AA75" s="90" t="str">
        <f t="shared" si="11"/>
        <v/>
      </c>
      <c r="AE75" s="90" t="str">
        <f t="shared" si="12"/>
        <v/>
      </c>
      <c r="AF75" s="90" t="str">
        <f t="shared" si="13"/>
        <v/>
      </c>
      <c r="AG75" s="91">
        <f t="shared" si="14"/>
        <v>0</v>
      </c>
      <c r="AH75" s="91">
        <f t="shared" si="15"/>
        <v>0</v>
      </c>
    </row>
    <row r="76" spans="2:34" x14ac:dyDescent="0.3">
      <c r="B76" s="12"/>
      <c r="C76" s="10"/>
      <c r="D76" s="10"/>
      <c r="E76" s="10"/>
      <c r="F76" s="16"/>
      <c r="G76" s="10"/>
      <c r="H76" s="10"/>
      <c r="I76" s="27"/>
      <c r="J76" s="32"/>
      <c r="K76" s="15"/>
      <c r="L76" s="10"/>
      <c r="M76" s="10"/>
      <c r="N76" s="10"/>
      <c r="O76" s="10"/>
      <c r="P76" s="10"/>
      <c r="Q76" s="10"/>
      <c r="R76" s="10"/>
      <c r="S76" s="10"/>
      <c r="T76" s="92" t="str">
        <f t="shared" si="8"/>
        <v/>
      </c>
      <c r="U76" s="93" t="str">
        <f t="shared" si="9"/>
        <v/>
      </c>
      <c r="V76" s="89" t="s">
        <v>76</v>
      </c>
      <c r="Z76" s="36">
        <f t="shared" si="10"/>
        <v>0</v>
      </c>
      <c r="AA76" s="90" t="str">
        <f t="shared" si="11"/>
        <v/>
      </c>
      <c r="AB76" s="36">
        <f>DAY(EOMONTH(K76,0))</f>
        <v>31</v>
      </c>
      <c r="AC76" s="36">
        <f>MONTH(K76)</f>
        <v>1</v>
      </c>
      <c r="AD76" s="36">
        <f>DAY(K76)</f>
        <v>0</v>
      </c>
      <c r="AE76" s="90" t="str">
        <f t="shared" si="12"/>
        <v/>
      </c>
      <c r="AF76" s="90" t="str">
        <f t="shared" si="13"/>
        <v/>
      </c>
      <c r="AG76" s="91">
        <f t="shared" si="14"/>
        <v>0</v>
      </c>
      <c r="AH76" s="91">
        <f t="shared" si="15"/>
        <v>0</v>
      </c>
    </row>
    <row r="77" spans="2:34" x14ac:dyDescent="0.3">
      <c r="B77" s="12"/>
      <c r="C77" s="10"/>
      <c r="D77" s="10"/>
      <c r="E77" s="10"/>
      <c r="F77" s="16"/>
      <c r="G77" s="10"/>
      <c r="H77" s="10"/>
      <c r="I77" s="27"/>
      <c r="J77" s="32"/>
      <c r="K77" s="15"/>
      <c r="L77" s="10"/>
      <c r="M77" s="10"/>
      <c r="N77" s="10"/>
      <c r="O77" s="10"/>
      <c r="P77" s="10"/>
      <c r="Q77" s="10"/>
      <c r="R77" s="10"/>
      <c r="S77" s="10"/>
      <c r="T77" s="92" t="str">
        <f t="shared" si="8"/>
        <v/>
      </c>
      <c r="U77" s="93" t="str">
        <f t="shared" si="9"/>
        <v/>
      </c>
      <c r="Z77" s="36">
        <f t="shared" si="10"/>
        <v>0</v>
      </c>
      <c r="AA77" s="90" t="str">
        <f t="shared" si="11"/>
        <v/>
      </c>
      <c r="AE77" s="90" t="str">
        <f t="shared" si="12"/>
        <v/>
      </c>
      <c r="AF77" s="90" t="str">
        <f t="shared" si="13"/>
        <v/>
      </c>
      <c r="AG77" s="91">
        <f t="shared" si="14"/>
        <v>0</v>
      </c>
      <c r="AH77" s="91">
        <f t="shared" si="15"/>
        <v>0</v>
      </c>
    </row>
    <row r="78" spans="2:34" x14ac:dyDescent="0.3">
      <c r="B78" s="12"/>
      <c r="C78" s="10"/>
      <c r="D78" s="10"/>
      <c r="E78" s="10"/>
      <c r="F78" s="16"/>
      <c r="G78" s="10"/>
      <c r="H78" s="10"/>
      <c r="I78" s="27"/>
      <c r="J78" s="32"/>
      <c r="K78" s="15"/>
      <c r="L78" s="10"/>
      <c r="M78" s="10"/>
      <c r="N78" s="10"/>
      <c r="O78" s="10"/>
      <c r="P78" s="10"/>
      <c r="Q78" s="10"/>
      <c r="R78" s="10"/>
      <c r="S78" s="10"/>
      <c r="T78" s="92" t="str">
        <f t="shared" si="8"/>
        <v/>
      </c>
      <c r="U78" s="93" t="str">
        <f t="shared" si="9"/>
        <v/>
      </c>
      <c r="Z78" s="36">
        <f t="shared" si="10"/>
        <v>0</v>
      </c>
      <c r="AA78" s="90" t="str">
        <f t="shared" si="11"/>
        <v/>
      </c>
      <c r="AE78" s="90" t="str">
        <f t="shared" si="12"/>
        <v/>
      </c>
      <c r="AF78" s="90" t="str">
        <f t="shared" si="13"/>
        <v/>
      </c>
      <c r="AG78" s="91">
        <f t="shared" si="14"/>
        <v>0</v>
      </c>
      <c r="AH78" s="91">
        <f t="shared" si="15"/>
        <v>0</v>
      </c>
    </row>
    <row r="79" spans="2:34" x14ac:dyDescent="0.3">
      <c r="B79" s="12"/>
      <c r="C79" s="10"/>
      <c r="D79" s="10"/>
      <c r="E79" s="10"/>
      <c r="F79" s="16"/>
      <c r="G79" s="10"/>
      <c r="H79" s="10"/>
      <c r="I79" s="27"/>
      <c r="J79" s="32"/>
      <c r="K79" s="15"/>
      <c r="L79" s="10"/>
      <c r="M79" s="10"/>
      <c r="N79" s="10"/>
      <c r="O79" s="10"/>
      <c r="P79" s="10"/>
      <c r="Q79" s="10"/>
      <c r="R79" s="10"/>
      <c r="S79" s="10"/>
      <c r="T79" s="92" t="str">
        <f t="shared" si="8"/>
        <v/>
      </c>
      <c r="U79" s="93" t="str">
        <f t="shared" si="9"/>
        <v/>
      </c>
      <c r="Z79" s="36">
        <f t="shared" si="10"/>
        <v>0</v>
      </c>
      <c r="AA79" s="90" t="str">
        <f t="shared" si="11"/>
        <v/>
      </c>
      <c r="AE79" s="90" t="str">
        <f t="shared" si="12"/>
        <v/>
      </c>
      <c r="AF79" s="90" t="str">
        <f t="shared" si="13"/>
        <v/>
      </c>
      <c r="AG79" s="91">
        <f t="shared" si="14"/>
        <v>0</v>
      </c>
      <c r="AH79" s="91">
        <f t="shared" si="15"/>
        <v>0</v>
      </c>
    </row>
    <row r="80" spans="2:34" x14ac:dyDescent="0.3">
      <c r="B80" s="12"/>
      <c r="C80" s="10"/>
      <c r="D80" s="10"/>
      <c r="E80" s="10"/>
      <c r="F80" s="16"/>
      <c r="G80" s="10"/>
      <c r="H80" s="10"/>
      <c r="I80" s="27"/>
      <c r="J80" s="32"/>
      <c r="K80" s="15"/>
      <c r="L80" s="10"/>
      <c r="M80" s="10"/>
      <c r="N80" s="10"/>
      <c r="O80" s="10"/>
      <c r="P80" s="10"/>
      <c r="Q80" s="10"/>
      <c r="R80" s="10"/>
      <c r="S80" s="10"/>
      <c r="T80" s="92" t="str">
        <f t="shared" ref="T80:T111" si="16">IF(OR(J80="",K80=""),"",Z80)</f>
        <v/>
      </c>
      <c r="U80" s="93" t="str">
        <f t="shared" ref="U80:U111" si="17">IF(OR(J80="",K80=""),"",IF(AND(Z80&lt;90,S80&lt;&gt;"SI"),0,ROUND(IF(Z80&gt;180,180,Z80)*$AB$14,2)))</f>
        <v/>
      </c>
      <c r="W80" s="94" t="s">
        <v>77</v>
      </c>
      <c r="Z80" s="36">
        <f t="shared" ref="Z80:Z111" si="18">IF(OR(J80="",K80=""),0,+AG80+AH80)</f>
        <v>0</v>
      </c>
      <c r="AA80" s="90" t="str">
        <f t="shared" ref="AA80:AA111" si="19">IF(K80="","",IF(AND(MONTH(K80)= 2,DAY(K80)=DAY(EOMONTH(K80,0))),K80+1,K80))</f>
        <v/>
      </c>
      <c r="AE80" s="90" t="str">
        <f t="shared" ref="AE80:AE111" si="20">IF(J80="","",+EOMONTH(J80,-1)+1)</f>
        <v/>
      </c>
      <c r="AF80" s="90" t="str">
        <f t="shared" ref="AF80:AF111" si="21">IF(K80="","",IF(EOMONTH(K80,0)=K80,EOMONTH(K80,0),EOMONTH(K80,-1)))</f>
        <v/>
      </c>
      <c r="AG80" s="91">
        <f t="shared" ref="AG80:AG111" si="22">IF(OR(J80="",K80=""),0,ROUND(DAYS360(AE80,AF80)/30,0)*30)</f>
        <v>0</v>
      </c>
      <c r="AH80" s="91">
        <f t="shared" ref="AH80:AH111" si="23">IF(OR(J80="",K80=""),0,IF(EOMONTH(K80,0)=K80,0, DAY(K80))-DAY(J80)+1)</f>
        <v>0</v>
      </c>
    </row>
    <row r="81" spans="2:34" x14ac:dyDescent="0.3">
      <c r="B81" s="12"/>
      <c r="C81" s="10"/>
      <c r="D81" s="10"/>
      <c r="E81" s="10"/>
      <c r="F81" s="16"/>
      <c r="G81" s="10"/>
      <c r="H81" s="10"/>
      <c r="I81" s="27"/>
      <c r="J81" s="32"/>
      <c r="K81" s="15"/>
      <c r="L81" s="10"/>
      <c r="M81" s="10"/>
      <c r="N81" s="10"/>
      <c r="O81" s="10"/>
      <c r="P81" s="10"/>
      <c r="Q81" s="10"/>
      <c r="R81" s="10"/>
      <c r="S81" s="10"/>
      <c r="T81" s="92" t="str">
        <f t="shared" si="16"/>
        <v/>
      </c>
      <c r="U81" s="93" t="str">
        <f t="shared" si="17"/>
        <v/>
      </c>
      <c r="W81" s="94" t="s">
        <v>87</v>
      </c>
      <c r="Z81" s="36">
        <f t="shared" si="18"/>
        <v>0</v>
      </c>
      <c r="AA81" s="90" t="str">
        <f t="shared" si="19"/>
        <v/>
      </c>
      <c r="AE81" s="90" t="str">
        <f t="shared" si="20"/>
        <v/>
      </c>
      <c r="AF81" s="90" t="str">
        <f t="shared" si="21"/>
        <v/>
      </c>
      <c r="AG81" s="91">
        <f t="shared" si="22"/>
        <v>0</v>
      </c>
      <c r="AH81" s="91">
        <f t="shared" si="23"/>
        <v>0</v>
      </c>
    </row>
    <row r="82" spans="2:34" x14ac:dyDescent="0.3">
      <c r="B82" s="12"/>
      <c r="C82" s="10"/>
      <c r="D82" s="10"/>
      <c r="E82" s="10"/>
      <c r="F82" s="16"/>
      <c r="G82" s="10"/>
      <c r="H82" s="10"/>
      <c r="I82" s="27"/>
      <c r="J82" s="32"/>
      <c r="K82" s="15"/>
      <c r="L82" s="10"/>
      <c r="M82" s="10"/>
      <c r="N82" s="10"/>
      <c r="O82" s="10"/>
      <c r="P82" s="10"/>
      <c r="Q82" s="10"/>
      <c r="R82" s="10"/>
      <c r="S82" s="10"/>
      <c r="T82" s="92" t="str">
        <f t="shared" si="16"/>
        <v/>
      </c>
      <c r="U82" s="93" t="str">
        <f t="shared" si="17"/>
        <v/>
      </c>
      <c r="W82" s="94" t="s">
        <v>78</v>
      </c>
      <c r="Z82" s="36">
        <f t="shared" si="18"/>
        <v>0</v>
      </c>
      <c r="AA82" s="90" t="str">
        <f t="shared" si="19"/>
        <v/>
      </c>
      <c r="AE82" s="90" t="str">
        <f t="shared" si="20"/>
        <v/>
      </c>
      <c r="AF82" s="90" t="str">
        <f t="shared" si="21"/>
        <v/>
      </c>
      <c r="AG82" s="91">
        <f t="shared" si="22"/>
        <v>0</v>
      </c>
      <c r="AH82" s="91">
        <f t="shared" si="23"/>
        <v>0</v>
      </c>
    </row>
    <row r="83" spans="2:34" x14ac:dyDescent="0.3">
      <c r="B83" s="12"/>
      <c r="C83" s="10"/>
      <c r="D83" s="10"/>
      <c r="E83" s="10"/>
      <c r="F83" s="16"/>
      <c r="G83" s="10"/>
      <c r="H83" s="10"/>
      <c r="I83" s="27"/>
      <c r="J83" s="32"/>
      <c r="K83" s="15"/>
      <c r="L83" s="10"/>
      <c r="M83" s="10"/>
      <c r="N83" s="10"/>
      <c r="O83" s="10"/>
      <c r="P83" s="10"/>
      <c r="Q83" s="10"/>
      <c r="R83" s="10"/>
      <c r="S83" s="10"/>
      <c r="T83" s="92" t="str">
        <f t="shared" si="16"/>
        <v/>
      </c>
      <c r="U83" s="93" t="str">
        <f t="shared" si="17"/>
        <v/>
      </c>
      <c r="Z83" s="36">
        <f t="shared" si="18"/>
        <v>0</v>
      </c>
      <c r="AA83" s="90" t="str">
        <f t="shared" si="19"/>
        <v/>
      </c>
      <c r="AE83" s="90" t="str">
        <f t="shared" si="20"/>
        <v/>
      </c>
      <c r="AF83" s="90" t="str">
        <f t="shared" si="21"/>
        <v/>
      </c>
      <c r="AG83" s="91">
        <f t="shared" si="22"/>
        <v>0</v>
      </c>
      <c r="AH83" s="91">
        <f t="shared" si="23"/>
        <v>0</v>
      </c>
    </row>
    <row r="84" spans="2:34" x14ac:dyDescent="0.3">
      <c r="B84" s="12"/>
      <c r="C84" s="10"/>
      <c r="D84" s="10"/>
      <c r="E84" s="10"/>
      <c r="F84" s="16"/>
      <c r="G84" s="10"/>
      <c r="H84" s="10"/>
      <c r="I84" s="27"/>
      <c r="J84" s="32"/>
      <c r="K84" s="15"/>
      <c r="L84" s="10"/>
      <c r="M84" s="10"/>
      <c r="N84" s="10"/>
      <c r="O84" s="10"/>
      <c r="P84" s="10"/>
      <c r="Q84" s="10"/>
      <c r="R84" s="10"/>
      <c r="S84" s="10"/>
      <c r="T84" s="92" t="str">
        <f t="shared" si="16"/>
        <v/>
      </c>
      <c r="U84" s="93" t="str">
        <f t="shared" si="17"/>
        <v/>
      </c>
      <c r="Z84" s="36">
        <f t="shared" si="18"/>
        <v>0</v>
      </c>
      <c r="AA84" s="90" t="str">
        <f t="shared" si="19"/>
        <v/>
      </c>
      <c r="AE84" s="90" t="str">
        <f t="shared" si="20"/>
        <v/>
      </c>
      <c r="AF84" s="90" t="str">
        <f t="shared" si="21"/>
        <v/>
      </c>
      <c r="AG84" s="91">
        <f t="shared" si="22"/>
        <v>0</v>
      </c>
      <c r="AH84" s="91">
        <f t="shared" si="23"/>
        <v>0</v>
      </c>
    </row>
    <row r="85" spans="2:34" x14ac:dyDescent="0.3">
      <c r="B85" s="12"/>
      <c r="C85" s="10"/>
      <c r="D85" s="10"/>
      <c r="E85" s="10"/>
      <c r="F85" s="16"/>
      <c r="G85" s="10"/>
      <c r="H85" s="10"/>
      <c r="I85" s="27"/>
      <c r="J85" s="32"/>
      <c r="K85" s="15"/>
      <c r="L85" s="10"/>
      <c r="M85" s="10"/>
      <c r="N85" s="10"/>
      <c r="O85" s="10"/>
      <c r="P85" s="10"/>
      <c r="Q85" s="10"/>
      <c r="R85" s="10"/>
      <c r="S85" s="10"/>
      <c r="T85" s="92" t="str">
        <f t="shared" si="16"/>
        <v/>
      </c>
      <c r="U85" s="93" t="str">
        <f t="shared" si="17"/>
        <v/>
      </c>
      <c r="Z85" s="36">
        <f t="shared" si="18"/>
        <v>0</v>
      </c>
      <c r="AA85" s="90" t="str">
        <f t="shared" si="19"/>
        <v/>
      </c>
      <c r="AE85" s="90" t="str">
        <f t="shared" si="20"/>
        <v/>
      </c>
      <c r="AF85" s="90" t="str">
        <f t="shared" si="21"/>
        <v/>
      </c>
      <c r="AG85" s="91">
        <f t="shared" si="22"/>
        <v>0</v>
      </c>
      <c r="AH85" s="91">
        <f t="shared" si="23"/>
        <v>0</v>
      </c>
    </row>
    <row r="86" spans="2:34" x14ac:dyDescent="0.3">
      <c r="B86" s="12"/>
      <c r="C86" s="10"/>
      <c r="D86" s="10"/>
      <c r="E86" s="10"/>
      <c r="F86" s="16"/>
      <c r="G86" s="10"/>
      <c r="H86" s="10"/>
      <c r="I86" s="27"/>
      <c r="J86" s="32"/>
      <c r="K86" s="15"/>
      <c r="L86" s="10"/>
      <c r="M86" s="10"/>
      <c r="N86" s="10"/>
      <c r="O86" s="10"/>
      <c r="P86" s="10"/>
      <c r="Q86" s="10"/>
      <c r="R86" s="10"/>
      <c r="S86" s="10"/>
      <c r="T86" s="92" t="str">
        <f t="shared" si="16"/>
        <v/>
      </c>
      <c r="U86" s="93" t="str">
        <f t="shared" si="17"/>
        <v/>
      </c>
      <c r="Z86" s="36">
        <f t="shared" si="18"/>
        <v>0</v>
      </c>
      <c r="AA86" s="90" t="str">
        <f t="shared" si="19"/>
        <v/>
      </c>
      <c r="AE86" s="90" t="str">
        <f t="shared" si="20"/>
        <v/>
      </c>
      <c r="AF86" s="90" t="str">
        <f t="shared" si="21"/>
        <v/>
      </c>
      <c r="AG86" s="91">
        <f t="shared" si="22"/>
        <v>0</v>
      </c>
      <c r="AH86" s="91">
        <f t="shared" si="23"/>
        <v>0</v>
      </c>
    </row>
    <row r="87" spans="2:34" x14ac:dyDescent="0.3">
      <c r="B87" s="12"/>
      <c r="C87" s="10"/>
      <c r="D87" s="10"/>
      <c r="E87" s="10"/>
      <c r="F87" s="16"/>
      <c r="G87" s="10"/>
      <c r="H87" s="10"/>
      <c r="I87" s="27"/>
      <c r="J87" s="32"/>
      <c r="K87" s="15"/>
      <c r="L87" s="10"/>
      <c r="M87" s="10"/>
      <c r="N87" s="10"/>
      <c r="O87" s="10"/>
      <c r="P87" s="10"/>
      <c r="Q87" s="10"/>
      <c r="R87" s="10"/>
      <c r="S87" s="10"/>
      <c r="T87" s="92" t="str">
        <f t="shared" si="16"/>
        <v/>
      </c>
      <c r="U87" s="93" t="str">
        <f t="shared" si="17"/>
        <v/>
      </c>
      <c r="Z87" s="36">
        <f t="shared" si="18"/>
        <v>0</v>
      </c>
      <c r="AA87" s="90" t="str">
        <f t="shared" si="19"/>
        <v/>
      </c>
      <c r="AE87" s="90" t="str">
        <f t="shared" si="20"/>
        <v/>
      </c>
      <c r="AF87" s="90" t="str">
        <f t="shared" si="21"/>
        <v/>
      </c>
      <c r="AG87" s="91">
        <f t="shared" si="22"/>
        <v>0</v>
      </c>
      <c r="AH87" s="91">
        <f t="shared" si="23"/>
        <v>0</v>
      </c>
    </row>
    <row r="88" spans="2:34" x14ac:dyDescent="0.3">
      <c r="B88" s="12"/>
      <c r="C88" s="10"/>
      <c r="D88" s="10"/>
      <c r="E88" s="10"/>
      <c r="F88" s="16"/>
      <c r="G88" s="10"/>
      <c r="H88" s="10"/>
      <c r="I88" s="27"/>
      <c r="J88" s="32"/>
      <c r="K88" s="15"/>
      <c r="L88" s="10"/>
      <c r="M88" s="10"/>
      <c r="N88" s="10"/>
      <c r="O88" s="10"/>
      <c r="P88" s="10"/>
      <c r="Q88" s="10"/>
      <c r="R88" s="10"/>
      <c r="S88" s="10"/>
      <c r="T88" s="92" t="str">
        <f t="shared" si="16"/>
        <v/>
      </c>
      <c r="U88" s="93" t="str">
        <f t="shared" si="17"/>
        <v/>
      </c>
      <c r="Z88" s="36">
        <f t="shared" si="18"/>
        <v>0</v>
      </c>
      <c r="AA88" s="90" t="str">
        <f t="shared" si="19"/>
        <v/>
      </c>
      <c r="AE88" s="90" t="str">
        <f t="shared" si="20"/>
        <v/>
      </c>
      <c r="AF88" s="90" t="str">
        <f t="shared" si="21"/>
        <v/>
      </c>
      <c r="AG88" s="91">
        <f t="shared" si="22"/>
        <v>0</v>
      </c>
      <c r="AH88" s="91">
        <f t="shared" si="23"/>
        <v>0</v>
      </c>
    </row>
    <row r="89" spans="2:34" x14ac:dyDescent="0.3">
      <c r="B89" s="12"/>
      <c r="C89" s="10"/>
      <c r="D89" s="10"/>
      <c r="E89" s="10"/>
      <c r="F89" s="16"/>
      <c r="G89" s="10"/>
      <c r="H89" s="10"/>
      <c r="I89" s="27"/>
      <c r="J89" s="32"/>
      <c r="K89" s="15"/>
      <c r="L89" s="10"/>
      <c r="M89" s="10"/>
      <c r="N89" s="10"/>
      <c r="O89" s="10"/>
      <c r="P89" s="10"/>
      <c r="Q89" s="10"/>
      <c r="R89" s="10"/>
      <c r="S89" s="10"/>
      <c r="T89" s="92" t="str">
        <f t="shared" si="16"/>
        <v/>
      </c>
      <c r="U89" s="93" t="str">
        <f t="shared" si="17"/>
        <v/>
      </c>
      <c r="Z89" s="36">
        <f t="shared" si="18"/>
        <v>0</v>
      </c>
      <c r="AA89" s="90" t="str">
        <f t="shared" si="19"/>
        <v/>
      </c>
      <c r="AE89" s="90" t="str">
        <f t="shared" si="20"/>
        <v/>
      </c>
      <c r="AF89" s="90" t="str">
        <f t="shared" si="21"/>
        <v/>
      </c>
      <c r="AG89" s="91">
        <f t="shared" si="22"/>
        <v>0</v>
      </c>
      <c r="AH89" s="91">
        <f t="shared" si="23"/>
        <v>0</v>
      </c>
    </row>
    <row r="90" spans="2:34" x14ac:dyDescent="0.3">
      <c r="B90" s="12"/>
      <c r="C90" s="10"/>
      <c r="D90" s="10"/>
      <c r="E90" s="10"/>
      <c r="F90" s="16"/>
      <c r="G90" s="10"/>
      <c r="H90" s="10"/>
      <c r="I90" s="27"/>
      <c r="J90" s="32"/>
      <c r="K90" s="15"/>
      <c r="L90" s="10"/>
      <c r="M90" s="10"/>
      <c r="N90" s="10"/>
      <c r="O90" s="10"/>
      <c r="P90" s="10"/>
      <c r="Q90" s="10"/>
      <c r="R90" s="10"/>
      <c r="S90" s="11"/>
      <c r="T90" s="92" t="str">
        <f t="shared" si="16"/>
        <v/>
      </c>
      <c r="U90" s="93" t="str">
        <f t="shared" si="17"/>
        <v/>
      </c>
      <c r="Z90" s="36">
        <f t="shared" si="18"/>
        <v>0</v>
      </c>
      <c r="AA90" s="90" t="str">
        <f t="shared" si="19"/>
        <v/>
      </c>
      <c r="AE90" s="90" t="str">
        <f t="shared" si="20"/>
        <v/>
      </c>
      <c r="AF90" s="90" t="str">
        <f t="shared" si="21"/>
        <v/>
      </c>
      <c r="AG90" s="91">
        <f t="shared" si="22"/>
        <v>0</v>
      </c>
      <c r="AH90" s="91">
        <f t="shared" si="23"/>
        <v>0</v>
      </c>
    </row>
    <row r="91" spans="2:34" x14ac:dyDescent="0.3">
      <c r="B91" s="12"/>
      <c r="C91" s="10"/>
      <c r="D91" s="10"/>
      <c r="E91" s="10"/>
      <c r="F91" s="16"/>
      <c r="G91" s="10"/>
      <c r="H91" s="10"/>
      <c r="I91" s="27"/>
      <c r="J91" s="32"/>
      <c r="K91" s="15"/>
      <c r="L91" s="10"/>
      <c r="M91" s="10"/>
      <c r="N91" s="10"/>
      <c r="O91" s="10"/>
      <c r="P91" s="10"/>
      <c r="Q91" s="10"/>
      <c r="R91" s="10"/>
      <c r="S91" s="10"/>
      <c r="T91" s="92" t="str">
        <f t="shared" si="16"/>
        <v/>
      </c>
      <c r="U91" s="93" t="str">
        <f t="shared" si="17"/>
        <v/>
      </c>
      <c r="Z91" s="36">
        <f t="shared" si="18"/>
        <v>0</v>
      </c>
      <c r="AA91" s="90" t="str">
        <f t="shared" si="19"/>
        <v/>
      </c>
      <c r="AE91" s="90" t="str">
        <f t="shared" si="20"/>
        <v/>
      </c>
      <c r="AF91" s="90" t="str">
        <f t="shared" si="21"/>
        <v/>
      </c>
      <c r="AG91" s="91">
        <f t="shared" si="22"/>
        <v>0</v>
      </c>
      <c r="AH91" s="91">
        <f t="shared" si="23"/>
        <v>0</v>
      </c>
    </row>
    <row r="92" spans="2:34" x14ac:dyDescent="0.3">
      <c r="B92" s="12"/>
      <c r="C92" s="10"/>
      <c r="D92" s="10"/>
      <c r="E92" s="10"/>
      <c r="F92" s="16"/>
      <c r="G92" s="10"/>
      <c r="H92" s="10"/>
      <c r="I92" s="27"/>
      <c r="J92" s="32"/>
      <c r="K92" s="15"/>
      <c r="L92" s="10"/>
      <c r="M92" s="10"/>
      <c r="N92" s="10"/>
      <c r="O92" s="10"/>
      <c r="P92" s="10"/>
      <c r="Q92" s="10"/>
      <c r="R92" s="10"/>
      <c r="S92" s="10"/>
      <c r="T92" s="92" t="str">
        <f t="shared" si="16"/>
        <v/>
      </c>
      <c r="U92" s="93" t="str">
        <f t="shared" si="17"/>
        <v/>
      </c>
      <c r="Z92" s="36">
        <f t="shared" si="18"/>
        <v>0</v>
      </c>
      <c r="AA92" s="90" t="str">
        <f t="shared" si="19"/>
        <v/>
      </c>
      <c r="AE92" s="90" t="str">
        <f t="shared" si="20"/>
        <v/>
      </c>
      <c r="AF92" s="90" t="str">
        <f t="shared" si="21"/>
        <v/>
      </c>
      <c r="AG92" s="91">
        <f t="shared" si="22"/>
        <v>0</v>
      </c>
      <c r="AH92" s="91">
        <f t="shared" si="23"/>
        <v>0</v>
      </c>
    </row>
    <row r="93" spans="2:34" x14ac:dyDescent="0.3">
      <c r="B93" s="12"/>
      <c r="C93" s="10"/>
      <c r="D93" s="10"/>
      <c r="E93" s="10"/>
      <c r="F93" s="16"/>
      <c r="G93" s="10"/>
      <c r="H93" s="10"/>
      <c r="I93" s="27"/>
      <c r="J93" s="32"/>
      <c r="K93" s="15"/>
      <c r="L93" s="10"/>
      <c r="M93" s="10"/>
      <c r="N93" s="10"/>
      <c r="O93" s="10"/>
      <c r="P93" s="10"/>
      <c r="Q93" s="10"/>
      <c r="R93" s="10"/>
      <c r="S93" s="10"/>
      <c r="T93" s="92" t="str">
        <f t="shared" si="16"/>
        <v/>
      </c>
      <c r="U93" s="93" t="str">
        <f t="shared" si="17"/>
        <v/>
      </c>
      <c r="Z93" s="36">
        <f t="shared" si="18"/>
        <v>0</v>
      </c>
      <c r="AA93" s="90" t="str">
        <f t="shared" si="19"/>
        <v/>
      </c>
      <c r="AE93" s="90" t="str">
        <f t="shared" si="20"/>
        <v/>
      </c>
      <c r="AF93" s="90" t="str">
        <f t="shared" si="21"/>
        <v/>
      </c>
      <c r="AG93" s="91">
        <f t="shared" si="22"/>
        <v>0</v>
      </c>
      <c r="AH93" s="91">
        <f t="shared" si="23"/>
        <v>0</v>
      </c>
    </row>
    <row r="94" spans="2:34" x14ac:dyDescent="0.3">
      <c r="B94" s="12"/>
      <c r="C94" s="10"/>
      <c r="D94" s="10"/>
      <c r="E94" s="10"/>
      <c r="F94" s="16"/>
      <c r="G94" s="10"/>
      <c r="H94" s="10"/>
      <c r="I94" s="27"/>
      <c r="J94" s="32"/>
      <c r="K94" s="15"/>
      <c r="L94" s="10"/>
      <c r="M94" s="10"/>
      <c r="N94" s="10"/>
      <c r="O94" s="10"/>
      <c r="P94" s="10"/>
      <c r="Q94" s="10"/>
      <c r="R94" s="10"/>
      <c r="S94" s="10"/>
      <c r="T94" s="92" t="str">
        <f t="shared" si="16"/>
        <v/>
      </c>
      <c r="U94" s="93" t="str">
        <f t="shared" si="17"/>
        <v/>
      </c>
      <c r="Z94" s="36">
        <f t="shared" si="18"/>
        <v>0</v>
      </c>
      <c r="AA94" s="90" t="str">
        <f t="shared" si="19"/>
        <v/>
      </c>
      <c r="AE94" s="90" t="str">
        <f t="shared" si="20"/>
        <v/>
      </c>
      <c r="AF94" s="90" t="str">
        <f t="shared" si="21"/>
        <v/>
      </c>
      <c r="AG94" s="91">
        <f t="shared" si="22"/>
        <v>0</v>
      </c>
      <c r="AH94" s="91">
        <f t="shared" si="23"/>
        <v>0</v>
      </c>
    </row>
    <row r="95" spans="2:34" x14ac:dyDescent="0.3">
      <c r="B95" s="12"/>
      <c r="C95" s="10"/>
      <c r="D95" s="10"/>
      <c r="E95" s="10"/>
      <c r="F95" s="16"/>
      <c r="G95" s="10"/>
      <c r="H95" s="10"/>
      <c r="I95" s="27"/>
      <c r="J95" s="32"/>
      <c r="K95" s="15"/>
      <c r="L95" s="10"/>
      <c r="M95" s="10"/>
      <c r="N95" s="10"/>
      <c r="O95" s="10"/>
      <c r="P95" s="10"/>
      <c r="Q95" s="10"/>
      <c r="R95" s="10"/>
      <c r="S95" s="11"/>
      <c r="T95" s="92" t="str">
        <f t="shared" si="16"/>
        <v/>
      </c>
      <c r="U95" s="93" t="str">
        <f t="shared" si="17"/>
        <v/>
      </c>
      <c r="Z95" s="36">
        <f t="shared" si="18"/>
        <v>0</v>
      </c>
      <c r="AA95" s="90" t="str">
        <f t="shared" si="19"/>
        <v/>
      </c>
      <c r="AE95" s="90" t="str">
        <f t="shared" si="20"/>
        <v/>
      </c>
      <c r="AF95" s="90" t="str">
        <f t="shared" si="21"/>
        <v/>
      </c>
      <c r="AG95" s="91">
        <f t="shared" si="22"/>
        <v>0</v>
      </c>
      <c r="AH95" s="91">
        <f t="shared" si="23"/>
        <v>0</v>
      </c>
    </row>
    <row r="96" spans="2:34" x14ac:dyDescent="0.3">
      <c r="B96" s="12"/>
      <c r="C96" s="10"/>
      <c r="D96" s="10"/>
      <c r="E96" s="10"/>
      <c r="F96" s="16"/>
      <c r="G96" s="10"/>
      <c r="H96" s="10"/>
      <c r="I96" s="27"/>
      <c r="J96" s="32"/>
      <c r="K96" s="15"/>
      <c r="L96" s="10"/>
      <c r="M96" s="10"/>
      <c r="N96" s="10"/>
      <c r="O96" s="10"/>
      <c r="P96" s="10"/>
      <c r="Q96" s="10"/>
      <c r="R96" s="10"/>
      <c r="S96" s="10"/>
      <c r="T96" s="92" t="str">
        <f t="shared" si="16"/>
        <v/>
      </c>
      <c r="U96" s="93" t="str">
        <f t="shared" si="17"/>
        <v/>
      </c>
      <c r="V96" s="89" t="s">
        <v>76</v>
      </c>
      <c r="Z96" s="36">
        <f t="shared" si="18"/>
        <v>0</v>
      </c>
      <c r="AA96" s="90" t="str">
        <f t="shared" si="19"/>
        <v/>
      </c>
      <c r="AB96" s="36">
        <f>DAY(EOMONTH(K96,0))</f>
        <v>31</v>
      </c>
      <c r="AC96" s="36">
        <f>MONTH(K96)</f>
        <v>1</v>
      </c>
      <c r="AD96" s="36">
        <f>DAY(K96)</f>
        <v>0</v>
      </c>
      <c r="AE96" s="90" t="str">
        <f t="shared" si="20"/>
        <v/>
      </c>
      <c r="AF96" s="90" t="str">
        <f t="shared" si="21"/>
        <v/>
      </c>
      <c r="AG96" s="91">
        <f t="shared" si="22"/>
        <v>0</v>
      </c>
      <c r="AH96" s="91">
        <f t="shared" si="23"/>
        <v>0</v>
      </c>
    </row>
    <row r="97" spans="2:34" x14ac:dyDescent="0.3">
      <c r="B97" s="12"/>
      <c r="C97" s="10"/>
      <c r="D97" s="10"/>
      <c r="E97" s="10"/>
      <c r="F97" s="16"/>
      <c r="G97" s="10"/>
      <c r="H97" s="10"/>
      <c r="I97" s="27"/>
      <c r="J97" s="32"/>
      <c r="K97" s="15"/>
      <c r="L97" s="10"/>
      <c r="M97" s="10"/>
      <c r="N97" s="10"/>
      <c r="O97" s="10"/>
      <c r="P97" s="10"/>
      <c r="Q97" s="10"/>
      <c r="R97" s="10"/>
      <c r="S97" s="10"/>
      <c r="T97" s="92" t="str">
        <f t="shared" si="16"/>
        <v/>
      </c>
      <c r="U97" s="93" t="str">
        <f t="shared" si="17"/>
        <v/>
      </c>
      <c r="Z97" s="36">
        <f t="shared" si="18"/>
        <v>0</v>
      </c>
      <c r="AA97" s="90" t="str">
        <f t="shared" si="19"/>
        <v/>
      </c>
      <c r="AE97" s="90" t="str">
        <f t="shared" si="20"/>
        <v/>
      </c>
      <c r="AF97" s="90" t="str">
        <f t="shared" si="21"/>
        <v/>
      </c>
      <c r="AG97" s="91">
        <f t="shared" si="22"/>
        <v>0</v>
      </c>
      <c r="AH97" s="91">
        <f t="shared" si="23"/>
        <v>0</v>
      </c>
    </row>
    <row r="98" spans="2:34" x14ac:dyDescent="0.3">
      <c r="B98" s="12"/>
      <c r="C98" s="10"/>
      <c r="D98" s="10"/>
      <c r="E98" s="10"/>
      <c r="F98" s="16"/>
      <c r="G98" s="10"/>
      <c r="H98" s="10"/>
      <c r="I98" s="27"/>
      <c r="J98" s="32"/>
      <c r="K98" s="15"/>
      <c r="L98" s="10"/>
      <c r="M98" s="10"/>
      <c r="N98" s="10"/>
      <c r="O98" s="10"/>
      <c r="P98" s="10"/>
      <c r="Q98" s="10"/>
      <c r="R98" s="10"/>
      <c r="S98" s="10"/>
      <c r="T98" s="92" t="str">
        <f t="shared" si="16"/>
        <v/>
      </c>
      <c r="U98" s="93" t="str">
        <f t="shared" si="17"/>
        <v/>
      </c>
      <c r="Z98" s="36">
        <f t="shared" si="18"/>
        <v>0</v>
      </c>
      <c r="AA98" s="90" t="str">
        <f t="shared" si="19"/>
        <v/>
      </c>
      <c r="AE98" s="90" t="str">
        <f t="shared" si="20"/>
        <v/>
      </c>
      <c r="AF98" s="90" t="str">
        <f t="shared" si="21"/>
        <v/>
      </c>
      <c r="AG98" s="91">
        <f t="shared" si="22"/>
        <v>0</v>
      </c>
      <c r="AH98" s="91">
        <f t="shared" si="23"/>
        <v>0</v>
      </c>
    </row>
    <row r="99" spans="2:34" x14ac:dyDescent="0.3">
      <c r="B99" s="12"/>
      <c r="C99" s="10"/>
      <c r="D99" s="10"/>
      <c r="E99" s="10"/>
      <c r="F99" s="16"/>
      <c r="G99" s="10"/>
      <c r="H99" s="10"/>
      <c r="I99" s="27"/>
      <c r="J99" s="32"/>
      <c r="K99" s="15"/>
      <c r="L99" s="10"/>
      <c r="M99" s="10"/>
      <c r="N99" s="10"/>
      <c r="O99" s="10"/>
      <c r="P99" s="10"/>
      <c r="Q99" s="10"/>
      <c r="R99" s="10"/>
      <c r="S99" s="10"/>
      <c r="T99" s="92" t="str">
        <f t="shared" si="16"/>
        <v/>
      </c>
      <c r="U99" s="93" t="str">
        <f t="shared" si="17"/>
        <v/>
      </c>
      <c r="Z99" s="36">
        <f t="shared" si="18"/>
        <v>0</v>
      </c>
      <c r="AA99" s="90" t="str">
        <f t="shared" si="19"/>
        <v/>
      </c>
      <c r="AE99" s="90" t="str">
        <f t="shared" si="20"/>
        <v/>
      </c>
      <c r="AF99" s="90" t="str">
        <f t="shared" si="21"/>
        <v/>
      </c>
      <c r="AG99" s="91">
        <f t="shared" si="22"/>
        <v>0</v>
      </c>
      <c r="AH99" s="91">
        <f t="shared" si="23"/>
        <v>0</v>
      </c>
    </row>
    <row r="100" spans="2:34" x14ac:dyDescent="0.3">
      <c r="B100" s="12"/>
      <c r="C100" s="10"/>
      <c r="D100" s="10"/>
      <c r="E100" s="10"/>
      <c r="F100" s="16"/>
      <c r="G100" s="10"/>
      <c r="H100" s="10"/>
      <c r="I100" s="27"/>
      <c r="J100" s="32"/>
      <c r="K100" s="15"/>
      <c r="L100" s="10"/>
      <c r="M100" s="10"/>
      <c r="N100" s="10"/>
      <c r="O100" s="10"/>
      <c r="P100" s="10"/>
      <c r="Q100" s="10"/>
      <c r="R100" s="10"/>
      <c r="S100" s="10"/>
      <c r="T100" s="92" t="str">
        <f t="shared" si="16"/>
        <v/>
      </c>
      <c r="U100" s="93" t="str">
        <f t="shared" si="17"/>
        <v/>
      </c>
      <c r="W100" s="94" t="s">
        <v>77</v>
      </c>
      <c r="Z100" s="36">
        <f t="shared" si="18"/>
        <v>0</v>
      </c>
      <c r="AA100" s="90" t="str">
        <f t="shared" si="19"/>
        <v/>
      </c>
      <c r="AE100" s="90" t="str">
        <f t="shared" si="20"/>
        <v/>
      </c>
      <c r="AF100" s="90" t="str">
        <f t="shared" si="21"/>
        <v/>
      </c>
      <c r="AG100" s="91">
        <f t="shared" si="22"/>
        <v>0</v>
      </c>
      <c r="AH100" s="91">
        <f t="shared" si="23"/>
        <v>0</v>
      </c>
    </row>
    <row r="101" spans="2:34" x14ac:dyDescent="0.3">
      <c r="B101" s="12"/>
      <c r="C101" s="10"/>
      <c r="D101" s="10"/>
      <c r="E101" s="10"/>
      <c r="F101" s="16"/>
      <c r="G101" s="10"/>
      <c r="H101" s="10"/>
      <c r="I101" s="27"/>
      <c r="J101" s="32"/>
      <c r="K101" s="15"/>
      <c r="L101" s="10"/>
      <c r="M101" s="10"/>
      <c r="N101" s="10"/>
      <c r="O101" s="10"/>
      <c r="P101" s="10"/>
      <c r="Q101" s="10"/>
      <c r="R101" s="10"/>
      <c r="S101" s="10"/>
      <c r="T101" s="92" t="str">
        <f t="shared" si="16"/>
        <v/>
      </c>
      <c r="U101" s="93" t="str">
        <f t="shared" si="17"/>
        <v/>
      </c>
      <c r="W101" s="94" t="s">
        <v>87</v>
      </c>
      <c r="Z101" s="36">
        <f t="shared" si="18"/>
        <v>0</v>
      </c>
      <c r="AA101" s="90" t="str">
        <f t="shared" si="19"/>
        <v/>
      </c>
      <c r="AE101" s="90" t="str">
        <f t="shared" si="20"/>
        <v/>
      </c>
      <c r="AF101" s="90" t="str">
        <f t="shared" si="21"/>
        <v/>
      </c>
      <c r="AG101" s="91">
        <f t="shared" si="22"/>
        <v>0</v>
      </c>
      <c r="AH101" s="91">
        <f t="shared" si="23"/>
        <v>0</v>
      </c>
    </row>
    <row r="102" spans="2:34" x14ac:dyDescent="0.3">
      <c r="B102" s="12"/>
      <c r="C102" s="10"/>
      <c r="D102" s="10"/>
      <c r="E102" s="10"/>
      <c r="F102" s="16"/>
      <c r="G102" s="10"/>
      <c r="H102" s="10"/>
      <c r="I102" s="27"/>
      <c r="J102" s="32"/>
      <c r="K102" s="15"/>
      <c r="L102" s="10"/>
      <c r="M102" s="10"/>
      <c r="N102" s="10"/>
      <c r="O102" s="10"/>
      <c r="P102" s="10"/>
      <c r="Q102" s="10"/>
      <c r="R102" s="10"/>
      <c r="S102" s="10"/>
      <c r="T102" s="92" t="str">
        <f t="shared" si="16"/>
        <v/>
      </c>
      <c r="U102" s="93" t="str">
        <f t="shared" si="17"/>
        <v/>
      </c>
      <c r="W102" s="94" t="s">
        <v>78</v>
      </c>
      <c r="Z102" s="36">
        <f t="shared" si="18"/>
        <v>0</v>
      </c>
      <c r="AA102" s="90" t="str">
        <f t="shared" si="19"/>
        <v/>
      </c>
      <c r="AE102" s="90" t="str">
        <f t="shared" si="20"/>
        <v/>
      </c>
      <c r="AF102" s="90" t="str">
        <f t="shared" si="21"/>
        <v/>
      </c>
      <c r="AG102" s="91">
        <f t="shared" si="22"/>
        <v>0</v>
      </c>
      <c r="AH102" s="91">
        <f t="shared" si="23"/>
        <v>0</v>
      </c>
    </row>
    <row r="103" spans="2:34" x14ac:dyDescent="0.3">
      <c r="B103" s="12"/>
      <c r="C103" s="10"/>
      <c r="D103" s="10"/>
      <c r="E103" s="10"/>
      <c r="F103" s="16"/>
      <c r="G103" s="10"/>
      <c r="H103" s="10"/>
      <c r="I103" s="27"/>
      <c r="J103" s="32"/>
      <c r="K103" s="15"/>
      <c r="L103" s="10"/>
      <c r="M103" s="10"/>
      <c r="N103" s="10"/>
      <c r="O103" s="10"/>
      <c r="P103" s="10"/>
      <c r="Q103" s="10"/>
      <c r="R103" s="10"/>
      <c r="S103" s="10"/>
      <c r="T103" s="92" t="str">
        <f t="shared" si="16"/>
        <v/>
      </c>
      <c r="U103" s="93" t="str">
        <f t="shared" si="17"/>
        <v/>
      </c>
      <c r="Z103" s="36">
        <f t="shared" si="18"/>
        <v>0</v>
      </c>
      <c r="AA103" s="90" t="str">
        <f t="shared" si="19"/>
        <v/>
      </c>
      <c r="AE103" s="90" t="str">
        <f t="shared" si="20"/>
        <v/>
      </c>
      <c r="AF103" s="90" t="str">
        <f t="shared" si="21"/>
        <v/>
      </c>
      <c r="AG103" s="91">
        <f t="shared" si="22"/>
        <v>0</v>
      </c>
      <c r="AH103" s="91">
        <f t="shared" si="23"/>
        <v>0</v>
      </c>
    </row>
    <row r="104" spans="2:34" x14ac:dyDescent="0.3">
      <c r="B104" s="12"/>
      <c r="C104" s="10"/>
      <c r="D104" s="10"/>
      <c r="E104" s="10"/>
      <c r="F104" s="16"/>
      <c r="G104" s="10"/>
      <c r="H104" s="10"/>
      <c r="I104" s="27"/>
      <c r="J104" s="32"/>
      <c r="K104" s="15"/>
      <c r="L104" s="10"/>
      <c r="M104" s="10"/>
      <c r="N104" s="10"/>
      <c r="O104" s="10"/>
      <c r="P104" s="10"/>
      <c r="Q104" s="10"/>
      <c r="R104" s="10"/>
      <c r="S104" s="10"/>
      <c r="T104" s="92" t="str">
        <f t="shared" si="16"/>
        <v/>
      </c>
      <c r="U104" s="93" t="str">
        <f t="shared" si="17"/>
        <v/>
      </c>
      <c r="Z104" s="36">
        <f t="shared" si="18"/>
        <v>0</v>
      </c>
      <c r="AA104" s="90" t="str">
        <f t="shared" si="19"/>
        <v/>
      </c>
      <c r="AE104" s="90" t="str">
        <f t="shared" si="20"/>
        <v/>
      </c>
      <c r="AF104" s="90" t="str">
        <f t="shared" si="21"/>
        <v/>
      </c>
      <c r="AG104" s="91">
        <f t="shared" si="22"/>
        <v>0</v>
      </c>
      <c r="AH104" s="91">
        <f t="shared" si="23"/>
        <v>0</v>
      </c>
    </row>
    <row r="105" spans="2:34" x14ac:dyDescent="0.3">
      <c r="B105" s="12"/>
      <c r="C105" s="10"/>
      <c r="D105" s="10"/>
      <c r="E105" s="10"/>
      <c r="F105" s="16"/>
      <c r="G105" s="10"/>
      <c r="H105" s="10"/>
      <c r="I105" s="27"/>
      <c r="J105" s="32"/>
      <c r="K105" s="15"/>
      <c r="L105" s="10"/>
      <c r="M105" s="10"/>
      <c r="N105" s="10"/>
      <c r="O105" s="10"/>
      <c r="P105" s="10"/>
      <c r="Q105" s="10"/>
      <c r="R105" s="10"/>
      <c r="S105" s="10"/>
      <c r="T105" s="92" t="str">
        <f t="shared" si="16"/>
        <v/>
      </c>
      <c r="U105" s="93" t="str">
        <f t="shared" si="17"/>
        <v/>
      </c>
      <c r="Z105" s="36">
        <f t="shared" si="18"/>
        <v>0</v>
      </c>
      <c r="AA105" s="90" t="str">
        <f t="shared" si="19"/>
        <v/>
      </c>
      <c r="AE105" s="90" t="str">
        <f t="shared" si="20"/>
        <v/>
      </c>
      <c r="AF105" s="90" t="str">
        <f t="shared" si="21"/>
        <v/>
      </c>
      <c r="AG105" s="91">
        <f t="shared" si="22"/>
        <v>0</v>
      </c>
      <c r="AH105" s="91">
        <f t="shared" si="23"/>
        <v>0</v>
      </c>
    </row>
    <row r="106" spans="2:34" x14ac:dyDescent="0.3">
      <c r="B106" s="12"/>
      <c r="C106" s="10"/>
      <c r="D106" s="10"/>
      <c r="E106" s="10"/>
      <c r="F106" s="16"/>
      <c r="G106" s="10"/>
      <c r="H106" s="10"/>
      <c r="I106" s="27"/>
      <c r="J106" s="32"/>
      <c r="K106" s="15"/>
      <c r="L106" s="10"/>
      <c r="M106" s="10"/>
      <c r="N106" s="10"/>
      <c r="O106" s="10"/>
      <c r="P106" s="10"/>
      <c r="Q106" s="10"/>
      <c r="R106" s="10"/>
      <c r="S106" s="10"/>
      <c r="T106" s="92" t="str">
        <f t="shared" si="16"/>
        <v/>
      </c>
      <c r="U106" s="93" t="str">
        <f t="shared" si="17"/>
        <v/>
      </c>
      <c r="Z106" s="36">
        <f t="shared" si="18"/>
        <v>0</v>
      </c>
      <c r="AA106" s="90" t="str">
        <f t="shared" si="19"/>
        <v/>
      </c>
      <c r="AE106" s="90" t="str">
        <f t="shared" si="20"/>
        <v/>
      </c>
      <c r="AF106" s="90" t="str">
        <f t="shared" si="21"/>
        <v/>
      </c>
      <c r="AG106" s="91">
        <f t="shared" si="22"/>
        <v>0</v>
      </c>
      <c r="AH106" s="91">
        <f t="shared" si="23"/>
        <v>0</v>
      </c>
    </row>
    <row r="107" spans="2:34" x14ac:dyDescent="0.3">
      <c r="B107" s="12"/>
      <c r="C107" s="10"/>
      <c r="D107" s="10"/>
      <c r="E107" s="10"/>
      <c r="F107" s="16"/>
      <c r="G107" s="10"/>
      <c r="H107" s="10"/>
      <c r="I107" s="27"/>
      <c r="J107" s="32"/>
      <c r="K107" s="15"/>
      <c r="L107" s="10"/>
      <c r="M107" s="10"/>
      <c r="N107" s="10"/>
      <c r="O107" s="10"/>
      <c r="P107" s="10"/>
      <c r="Q107" s="10"/>
      <c r="R107" s="10"/>
      <c r="S107" s="10"/>
      <c r="T107" s="92" t="str">
        <f t="shared" si="16"/>
        <v/>
      </c>
      <c r="U107" s="93" t="str">
        <f t="shared" si="17"/>
        <v/>
      </c>
      <c r="Z107" s="36">
        <f t="shared" si="18"/>
        <v>0</v>
      </c>
      <c r="AA107" s="90" t="str">
        <f t="shared" si="19"/>
        <v/>
      </c>
      <c r="AE107" s="90" t="str">
        <f t="shared" si="20"/>
        <v/>
      </c>
      <c r="AF107" s="90" t="str">
        <f t="shared" si="21"/>
        <v/>
      </c>
      <c r="AG107" s="91">
        <f t="shared" si="22"/>
        <v>0</v>
      </c>
      <c r="AH107" s="91">
        <f t="shared" si="23"/>
        <v>0</v>
      </c>
    </row>
    <row r="108" spans="2:34" x14ac:dyDescent="0.3">
      <c r="B108" s="12"/>
      <c r="C108" s="10"/>
      <c r="D108" s="10"/>
      <c r="E108" s="10"/>
      <c r="F108" s="16"/>
      <c r="G108" s="10"/>
      <c r="H108" s="10"/>
      <c r="I108" s="27"/>
      <c r="J108" s="32"/>
      <c r="K108" s="15"/>
      <c r="L108" s="10"/>
      <c r="M108" s="10"/>
      <c r="N108" s="10"/>
      <c r="O108" s="10"/>
      <c r="P108" s="10"/>
      <c r="Q108" s="10"/>
      <c r="R108" s="10"/>
      <c r="S108" s="10"/>
      <c r="T108" s="92" t="str">
        <f t="shared" si="16"/>
        <v/>
      </c>
      <c r="U108" s="93" t="str">
        <f t="shared" si="17"/>
        <v/>
      </c>
      <c r="Z108" s="36">
        <f t="shared" si="18"/>
        <v>0</v>
      </c>
      <c r="AA108" s="90" t="str">
        <f t="shared" si="19"/>
        <v/>
      </c>
      <c r="AE108" s="90" t="str">
        <f t="shared" si="20"/>
        <v/>
      </c>
      <c r="AF108" s="90" t="str">
        <f t="shared" si="21"/>
        <v/>
      </c>
      <c r="AG108" s="91">
        <f t="shared" si="22"/>
        <v>0</v>
      </c>
      <c r="AH108" s="91">
        <f t="shared" si="23"/>
        <v>0</v>
      </c>
    </row>
    <row r="109" spans="2:34" x14ac:dyDescent="0.3">
      <c r="B109" s="12"/>
      <c r="C109" s="10"/>
      <c r="D109" s="10"/>
      <c r="E109" s="10"/>
      <c r="F109" s="16"/>
      <c r="G109" s="10"/>
      <c r="H109" s="10"/>
      <c r="I109" s="27"/>
      <c r="J109" s="32"/>
      <c r="K109" s="15"/>
      <c r="L109" s="10"/>
      <c r="M109" s="10"/>
      <c r="N109" s="10"/>
      <c r="O109" s="10"/>
      <c r="P109" s="10"/>
      <c r="Q109" s="10"/>
      <c r="R109" s="10"/>
      <c r="S109" s="10"/>
      <c r="T109" s="92" t="str">
        <f t="shared" si="16"/>
        <v/>
      </c>
      <c r="U109" s="93" t="str">
        <f t="shared" si="17"/>
        <v/>
      </c>
      <c r="Z109" s="36">
        <f t="shared" si="18"/>
        <v>0</v>
      </c>
      <c r="AA109" s="90" t="str">
        <f t="shared" si="19"/>
        <v/>
      </c>
      <c r="AE109" s="90" t="str">
        <f t="shared" si="20"/>
        <v/>
      </c>
      <c r="AF109" s="90" t="str">
        <f t="shared" si="21"/>
        <v/>
      </c>
      <c r="AG109" s="91">
        <f t="shared" si="22"/>
        <v>0</v>
      </c>
      <c r="AH109" s="91">
        <f t="shared" si="23"/>
        <v>0</v>
      </c>
    </row>
    <row r="110" spans="2:34" x14ac:dyDescent="0.3">
      <c r="B110" s="12"/>
      <c r="C110" s="10"/>
      <c r="D110" s="10"/>
      <c r="E110" s="10"/>
      <c r="F110" s="16"/>
      <c r="G110" s="10"/>
      <c r="H110" s="10"/>
      <c r="I110" s="27"/>
      <c r="J110" s="32"/>
      <c r="K110" s="15"/>
      <c r="L110" s="10"/>
      <c r="M110" s="10"/>
      <c r="N110" s="10"/>
      <c r="O110" s="10"/>
      <c r="P110" s="10"/>
      <c r="Q110" s="10"/>
      <c r="R110" s="10"/>
      <c r="S110" s="11"/>
      <c r="T110" s="92" t="str">
        <f t="shared" si="16"/>
        <v/>
      </c>
      <c r="U110" s="93" t="str">
        <f t="shared" si="17"/>
        <v/>
      </c>
      <c r="Z110" s="36">
        <f t="shared" si="18"/>
        <v>0</v>
      </c>
      <c r="AA110" s="90" t="str">
        <f t="shared" si="19"/>
        <v/>
      </c>
      <c r="AE110" s="90" t="str">
        <f t="shared" si="20"/>
        <v/>
      </c>
      <c r="AF110" s="90" t="str">
        <f t="shared" si="21"/>
        <v/>
      </c>
      <c r="AG110" s="91">
        <f t="shared" si="22"/>
        <v>0</v>
      </c>
      <c r="AH110" s="91">
        <f t="shared" si="23"/>
        <v>0</v>
      </c>
    </row>
    <row r="111" spans="2:34" x14ac:dyDescent="0.3">
      <c r="B111" s="12"/>
      <c r="C111" s="10"/>
      <c r="D111" s="10"/>
      <c r="E111" s="10"/>
      <c r="F111" s="16"/>
      <c r="G111" s="10"/>
      <c r="H111" s="10"/>
      <c r="I111" s="27"/>
      <c r="J111" s="32"/>
      <c r="K111" s="15"/>
      <c r="L111" s="10"/>
      <c r="M111" s="10"/>
      <c r="N111" s="10"/>
      <c r="O111" s="10"/>
      <c r="P111" s="10"/>
      <c r="Q111" s="10"/>
      <c r="R111" s="10"/>
      <c r="S111" s="10"/>
      <c r="T111" s="92" t="str">
        <f t="shared" si="16"/>
        <v/>
      </c>
      <c r="U111" s="93" t="str">
        <f t="shared" si="17"/>
        <v/>
      </c>
      <c r="Z111" s="36">
        <f t="shared" si="18"/>
        <v>0</v>
      </c>
      <c r="AA111" s="90" t="str">
        <f t="shared" si="19"/>
        <v/>
      </c>
      <c r="AE111" s="90" t="str">
        <f t="shared" si="20"/>
        <v/>
      </c>
      <c r="AF111" s="90" t="str">
        <f t="shared" si="21"/>
        <v/>
      </c>
      <c r="AG111" s="91">
        <f t="shared" si="22"/>
        <v>0</v>
      </c>
      <c r="AH111" s="91">
        <f t="shared" si="23"/>
        <v>0</v>
      </c>
    </row>
    <row r="112" spans="2:34" x14ac:dyDescent="0.3">
      <c r="B112" s="12"/>
      <c r="C112" s="10"/>
      <c r="D112" s="10"/>
      <c r="E112" s="10"/>
      <c r="F112" s="16"/>
      <c r="G112" s="10"/>
      <c r="H112" s="10"/>
      <c r="I112" s="27"/>
      <c r="J112" s="32"/>
      <c r="K112" s="15"/>
      <c r="L112" s="10"/>
      <c r="M112" s="10"/>
      <c r="N112" s="10"/>
      <c r="O112" s="10"/>
      <c r="P112" s="10"/>
      <c r="Q112" s="10"/>
      <c r="R112" s="10"/>
      <c r="S112" s="10"/>
      <c r="T112" s="92" t="str">
        <f t="shared" ref="T112:T143" si="24">IF(OR(J112="",K112=""),"",Z112)</f>
        <v/>
      </c>
      <c r="U112" s="93" t="str">
        <f t="shared" ref="U112:U143" si="25">IF(OR(J112="",K112=""),"",IF(AND(Z112&lt;90,S112&lt;&gt;"SI"),0,ROUND(IF(Z112&gt;180,180,Z112)*$AB$14,2)))</f>
        <v/>
      </c>
      <c r="Z112" s="36">
        <f t="shared" ref="Z112:Z143" si="26">IF(OR(J112="",K112=""),0,+AG112+AH112)</f>
        <v>0</v>
      </c>
      <c r="AA112" s="90" t="str">
        <f t="shared" ref="AA112:AA143" si="27">IF(K112="","",IF(AND(MONTH(K112)= 2,DAY(K112)=DAY(EOMONTH(K112,0))),K112+1,K112))</f>
        <v/>
      </c>
      <c r="AE112" s="90" t="str">
        <f t="shared" ref="AE112:AE143" si="28">IF(J112="","",+EOMONTH(J112,-1)+1)</f>
        <v/>
      </c>
      <c r="AF112" s="90" t="str">
        <f t="shared" ref="AF112:AF143" si="29">IF(K112="","",IF(EOMONTH(K112,0)=K112,EOMONTH(K112,0),EOMONTH(K112,-1)))</f>
        <v/>
      </c>
      <c r="AG112" s="91">
        <f t="shared" ref="AG112:AG143" si="30">IF(OR(J112="",K112=""),0,ROUND(DAYS360(AE112,AF112)/30,0)*30)</f>
        <v>0</v>
      </c>
      <c r="AH112" s="91">
        <f t="shared" ref="AH112:AH143" si="31">IF(OR(J112="",K112=""),0,IF(EOMONTH(K112,0)=K112,0, DAY(K112))-DAY(J112)+1)</f>
        <v>0</v>
      </c>
    </row>
    <row r="113" spans="2:34" x14ac:dyDescent="0.3">
      <c r="B113" s="12"/>
      <c r="C113" s="10"/>
      <c r="D113" s="10"/>
      <c r="E113" s="10"/>
      <c r="F113" s="16"/>
      <c r="G113" s="10"/>
      <c r="H113" s="10"/>
      <c r="I113" s="27"/>
      <c r="J113" s="32"/>
      <c r="K113" s="15"/>
      <c r="L113" s="10"/>
      <c r="M113" s="10"/>
      <c r="N113" s="10"/>
      <c r="O113" s="10"/>
      <c r="P113" s="10"/>
      <c r="Q113" s="10"/>
      <c r="R113" s="10"/>
      <c r="S113" s="10"/>
      <c r="T113" s="92" t="str">
        <f t="shared" si="24"/>
        <v/>
      </c>
      <c r="U113" s="93" t="str">
        <f t="shared" si="25"/>
        <v/>
      </c>
      <c r="Z113" s="36">
        <f t="shared" si="26"/>
        <v>0</v>
      </c>
      <c r="AA113" s="90" t="str">
        <f t="shared" si="27"/>
        <v/>
      </c>
      <c r="AE113" s="90" t="str">
        <f t="shared" si="28"/>
        <v/>
      </c>
      <c r="AF113" s="90" t="str">
        <f t="shared" si="29"/>
        <v/>
      </c>
      <c r="AG113" s="91">
        <f t="shared" si="30"/>
        <v>0</v>
      </c>
      <c r="AH113" s="91">
        <f t="shared" si="31"/>
        <v>0</v>
      </c>
    </row>
    <row r="114" spans="2:34" x14ac:dyDescent="0.3">
      <c r="B114" s="12"/>
      <c r="C114" s="10"/>
      <c r="D114" s="10"/>
      <c r="E114" s="10"/>
      <c r="F114" s="16"/>
      <c r="G114" s="10"/>
      <c r="H114" s="10"/>
      <c r="I114" s="27"/>
      <c r="J114" s="32"/>
      <c r="K114" s="15"/>
      <c r="L114" s="10"/>
      <c r="M114" s="10"/>
      <c r="N114" s="10"/>
      <c r="O114" s="10"/>
      <c r="P114" s="10"/>
      <c r="Q114" s="10"/>
      <c r="R114" s="10"/>
      <c r="S114" s="10"/>
      <c r="T114" s="92" t="str">
        <f t="shared" si="24"/>
        <v/>
      </c>
      <c r="U114" s="93" t="str">
        <f t="shared" si="25"/>
        <v/>
      </c>
      <c r="Z114" s="36">
        <f t="shared" si="26"/>
        <v>0</v>
      </c>
      <c r="AA114" s="90" t="str">
        <f t="shared" si="27"/>
        <v/>
      </c>
      <c r="AE114" s="90" t="str">
        <f t="shared" si="28"/>
        <v/>
      </c>
      <c r="AF114" s="90" t="str">
        <f t="shared" si="29"/>
        <v/>
      </c>
      <c r="AG114" s="91">
        <f t="shared" si="30"/>
        <v>0</v>
      </c>
      <c r="AH114" s="91">
        <f t="shared" si="31"/>
        <v>0</v>
      </c>
    </row>
    <row r="115" spans="2:34" x14ac:dyDescent="0.3">
      <c r="B115" s="12"/>
      <c r="C115" s="10"/>
      <c r="D115" s="10"/>
      <c r="E115" s="10"/>
      <c r="F115" s="16"/>
      <c r="G115" s="10"/>
      <c r="H115" s="10"/>
      <c r="I115" s="27"/>
      <c r="J115" s="32"/>
      <c r="K115" s="15"/>
      <c r="L115" s="10"/>
      <c r="M115" s="10"/>
      <c r="N115" s="10"/>
      <c r="O115" s="10"/>
      <c r="P115" s="10"/>
      <c r="Q115" s="10"/>
      <c r="R115" s="10"/>
      <c r="S115" s="11"/>
      <c r="T115" s="92" t="str">
        <f t="shared" si="24"/>
        <v/>
      </c>
      <c r="U115" s="93" t="str">
        <f t="shared" si="25"/>
        <v/>
      </c>
      <c r="Z115" s="36">
        <f t="shared" si="26"/>
        <v>0</v>
      </c>
      <c r="AA115" s="90" t="str">
        <f t="shared" si="27"/>
        <v/>
      </c>
      <c r="AE115" s="90" t="str">
        <f t="shared" si="28"/>
        <v/>
      </c>
      <c r="AF115" s="90" t="str">
        <f t="shared" si="29"/>
        <v/>
      </c>
      <c r="AG115" s="91">
        <f t="shared" si="30"/>
        <v>0</v>
      </c>
      <c r="AH115" s="91">
        <f t="shared" si="31"/>
        <v>0</v>
      </c>
    </row>
    <row r="116" spans="2:34" x14ac:dyDescent="0.3">
      <c r="B116" s="12"/>
      <c r="C116" s="10"/>
      <c r="D116" s="10"/>
      <c r="E116" s="10"/>
      <c r="F116" s="16"/>
      <c r="G116" s="10"/>
      <c r="H116" s="10"/>
      <c r="I116" s="27"/>
      <c r="J116" s="32"/>
      <c r="K116" s="15"/>
      <c r="L116" s="10"/>
      <c r="M116" s="10"/>
      <c r="N116" s="10"/>
      <c r="O116" s="10"/>
      <c r="P116" s="10"/>
      <c r="Q116" s="10"/>
      <c r="R116" s="10"/>
      <c r="S116" s="10"/>
      <c r="T116" s="92" t="str">
        <f t="shared" si="24"/>
        <v/>
      </c>
      <c r="U116" s="93" t="str">
        <f t="shared" si="25"/>
        <v/>
      </c>
      <c r="V116" s="89" t="s">
        <v>76</v>
      </c>
      <c r="Z116" s="36">
        <f t="shared" si="26"/>
        <v>0</v>
      </c>
      <c r="AA116" s="90" t="str">
        <f t="shared" si="27"/>
        <v/>
      </c>
      <c r="AB116" s="36">
        <f>DAY(EOMONTH(K116,0))</f>
        <v>31</v>
      </c>
      <c r="AC116" s="36">
        <f>MONTH(K116)</f>
        <v>1</v>
      </c>
      <c r="AD116" s="36">
        <f>DAY(K116)</f>
        <v>0</v>
      </c>
      <c r="AE116" s="90" t="str">
        <f t="shared" si="28"/>
        <v/>
      </c>
      <c r="AF116" s="90" t="str">
        <f t="shared" si="29"/>
        <v/>
      </c>
      <c r="AG116" s="91">
        <f t="shared" si="30"/>
        <v>0</v>
      </c>
      <c r="AH116" s="91">
        <f t="shared" si="31"/>
        <v>0</v>
      </c>
    </row>
    <row r="117" spans="2:34" x14ac:dyDescent="0.3">
      <c r="B117" s="12"/>
      <c r="C117" s="10"/>
      <c r="D117" s="10"/>
      <c r="E117" s="10"/>
      <c r="F117" s="16"/>
      <c r="G117" s="10"/>
      <c r="H117" s="10"/>
      <c r="I117" s="27"/>
      <c r="J117" s="32"/>
      <c r="K117" s="15"/>
      <c r="L117" s="10"/>
      <c r="M117" s="10"/>
      <c r="N117" s="10"/>
      <c r="O117" s="10"/>
      <c r="P117" s="10"/>
      <c r="Q117" s="10"/>
      <c r="R117" s="10"/>
      <c r="S117" s="10"/>
      <c r="T117" s="92" t="str">
        <f t="shared" si="24"/>
        <v/>
      </c>
      <c r="U117" s="93" t="str">
        <f t="shared" si="25"/>
        <v/>
      </c>
      <c r="Z117" s="36">
        <f t="shared" si="26"/>
        <v>0</v>
      </c>
      <c r="AA117" s="90" t="str">
        <f t="shared" si="27"/>
        <v/>
      </c>
      <c r="AE117" s="90" t="str">
        <f t="shared" si="28"/>
        <v/>
      </c>
      <c r="AF117" s="90" t="str">
        <f t="shared" si="29"/>
        <v/>
      </c>
      <c r="AG117" s="91">
        <f t="shared" si="30"/>
        <v>0</v>
      </c>
      <c r="AH117" s="91">
        <f t="shared" si="31"/>
        <v>0</v>
      </c>
    </row>
    <row r="118" spans="2:34" x14ac:dyDescent="0.3">
      <c r="B118" s="12"/>
      <c r="C118" s="10"/>
      <c r="D118" s="10"/>
      <c r="E118" s="10"/>
      <c r="F118" s="16"/>
      <c r="G118" s="10"/>
      <c r="H118" s="10"/>
      <c r="I118" s="27"/>
      <c r="J118" s="32"/>
      <c r="K118" s="15"/>
      <c r="L118" s="10"/>
      <c r="M118" s="10"/>
      <c r="N118" s="10"/>
      <c r="O118" s="10"/>
      <c r="P118" s="10"/>
      <c r="Q118" s="10"/>
      <c r="R118" s="10"/>
      <c r="S118" s="10"/>
      <c r="T118" s="92" t="str">
        <f t="shared" si="24"/>
        <v/>
      </c>
      <c r="U118" s="93" t="str">
        <f t="shared" si="25"/>
        <v/>
      </c>
      <c r="Z118" s="36">
        <f t="shared" si="26"/>
        <v>0</v>
      </c>
      <c r="AA118" s="90" t="str">
        <f t="shared" si="27"/>
        <v/>
      </c>
      <c r="AE118" s="90" t="str">
        <f t="shared" si="28"/>
        <v/>
      </c>
      <c r="AF118" s="90" t="str">
        <f t="shared" si="29"/>
        <v/>
      </c>
      <c r="AG118" s="91">
        <f t="shared" si="30"/>
        <v>0</v>
      </c>
      <c r="AH118" s="91">
        <f t="shared" si="31"/>
        <v>0</v>
      </c>
    </row>
    <row r="119" spans="2:34" x14ac:dyDescent="0.3">
      <c r="B119" s="12"/>
      <c r="C119" s="10"/>
      <c r="D119" s="10"/>
      <c r="E119" s="10"/>
      <c r="F119" s="16"/>
      <c r="G119" s="10"/>
      <c r="H119" s="10"/>
      <c r="I119" s="27"/>
      <c r="J119" s="32"/>
      <c r="K119" s="15"/>
      <c r="L119" s="10"/>
      <c r="M119" s="10"/>
      <c r="N119" s="10"/>
      <c r="O119" s="10"/>
      <c r="P119" s="10"/>
      <c r="Q119" s="10"/>
      <c r="R119" s="10"/>
      <c r="S119" s="10"/>
      <c r="T119" s="92" t="str">
        <f t="shared" si="24"/>
        <v/>
      </c>
      <c r="U119" s="93" t="str">
        <f t="shared" si="25"/>
        <v/>
      </c>
      <c r="Z119" s="36">
        <f t="shared" si="26"/>
        <v>0</v>
      </c>
      <c r="AA119" s="90" t="str">
        <f t="shared" si="27"/>
        <v/>
      </c>
      <c r="AE119" s="90" t="str">
        <f t="shared" si="28"/>
        <v/>
      </c>
      <c r="AF119" s="90" t="str">
        <f t="shared" si="29"/>
        <v/>
      </c>
      <c r="AG119" s="91">
        <f t="shared" si="30"/>
        <v>0</v>
      </c>
      <c r="AH119" s="91">
        <f t="shared" si="31"/>
        <v>0</v>
      </c>
    </row>
    <row r="120" spans="2:34" x14ac:dyDescent="0.3">
      <c r="B120" s="12"/>
      <c r="C120" s="10"/>
      <c r="D120" s="10"/>
      <c r="E120" s="10"/>
      <c r="F120" s="16"/>
      <c r="G120" s="10"/>
      <c r="H120" s="10"/>
      <c r="I120" s="27"/>
      <c r="J120" s="32"/>
      <c r="K120" s="15"/>
      <c r="L120" s="10"/>
      <c r="M120" s="10"/>
      <c r="N120" s="10"/>
      <c r="O120" s="10"/>
      <c r="P120" s="10"/>
      <c r="Q120" s="10"/>
      <c r="R120" s="10"/>
      <c r="S120" s="10"/>
      <c r="T120" s="92" t="str">
        <f t="shared" si="24"/>
        <v/>
      </c>
      <c r="U120" s="93" t="str">
        <f t="shared" si="25"/>
        <v/>
      </c>
      <c r="W120" s="94" t="s">
        <v>77</v>
      </c>
      <c r="Z120" s="36">
        <f t="shared" si="26"/>
        <v>0</v>
      </c>
      <c r="AA120" s="90" t="str">
        <f t="shared" si="27"/>
        <v/>
      </c>
      <c r="AE120" s="90" t="str">
        <f t="shared" si="28"/>
        <v/>
      </c>
      <c r="AF120" s="90" t="str">
        <f t="shared" si="29"/>
        <v/>
      </c>
      <c r="AG120" s="91">
        <f t="shared" si="30"/>
        <v>0</v>
      </c>
      <c r="AH120" s="91">
        <f t="shared" si="31"/>
        <v>0</v>
      </c>
    </row>
    <row r="121" spans="2:34" x14ac:dyDescent="0.3">
      <c r="B121" s="12"/>
      <c r="C121" s="10"/>
      <c r="D121" s="10"/>
      <c r="E121" s="10"/>
      <c r="F121" s="16"/>
      <c r="G121" s="10"/>
      <c r="H121" s="10"/>
      <c r="I121" s="27"/>
      <c r="J121" s="32"/>
      <c r="K121" s="15"/>
      <c r="L121" s="10"/>
      <c r="M121" s="10"/>
      <c r="N121" s="10"/>
      <c r="O121" s="10"/>
      <c r="P121" s="10"/>
      <c r="Q121" s="10"/>
      <c r="R121" s="10"/>
      <c r="S121" s="10"/>
      <c r="T121" s="92" t="str">
        <f t="shared" si="24"/>
        <v/>
      </c>
      <c r="U121" s="93" t="str">
        <f t="shared" si="25"/>
        <v/>
      </c>
      <c r="W121" s="94" t="s">
        <v>87</v>
      </c>
      <c r="Z121" s="36">
        <f t="shared" si="26"/>
        <v>0</v>
      </c>
      <c r="AA121" s="90" t="str">
        <f t="shared" si="27"/>
        <v/>
      </c>
      <c r="AE121" s="90" t="str">
        <f t="shared" si="28"/>
        <v/>
      </c>
      <c r="AF121" s="90" t="str">
        <f t="shared" si="29"/>
        <v/>
      </c>
      <c r="AG121" s="91">
        <f t="shared" si="30"/>
        <v>0</v>
      </c>
      <c r="AH121" s="91">
        <f t="shared" si="31"/>
        <v>0</v>
      </c>
    </row>
    <row r="122" spans="2:34" x14ac:dyDescent="0.3">
      <c r="B122" s="12"/>
      <c r="C122" s="10"/>
      <c r="D122" s="10"/>
      <c r="E122" s="10"/>
      <c r="F122" s="16"/>
      <c r="G122" s="10"/>
      <c r="H122" s="10"/>
      <c r="I122" s="27"/>
      <c r="J122" s="32"/>
      <c r="K122" s="15"/>
      <c r="L122" s="10"/>
      <c r="M122" s="10"/>
      <c r="N122" s="10"/>
      <c r="O122" s="10"/>
      <c r="P122" s="10"/>
      <c r="Q122" s="10"/>
      <c r="R122" s="10"/>
      <c r="S122" s="10"/>
      <c r="T122" s="92" t="str">
        <f t="shared" si="24"/>
        <v/>
      </c>
      <c r="U122" s="93" t="str">
        <f t="shared" si="25"/>
        <v/>
      </c>
      <c r="W122" s="94" t="s">
        <v>78</v>
      </c>
      <c r="Z122" s="36">
        <f t="shared" si="26"/>
        <v>0</v>
      </c>
      <c r="AA122" s="90" t="str">
        <f t="shared" si="27"/>
        <v/>
      </c>
      <c r="AE122" s="90" t="str">
        <f t="shared" si="28"/>
        <v/>
      </c>
      <c r="AF122" s="90" t="str">
        <f t="shared" si="29"/>
        <v/>
      </c>
      <c r="AG122" s="91">
        <f t="shared" si="30"/>
        <v>0</v>
      </c>
      <c r="AH122" s="91">
        <f t="shared" si="31"/>
        <v>0</v>
      </c>
    </row>
    <row r="123" spans="2:34" x14ac:dyDescent="0.3">
      <c r="B123" s="12"/>
      <c r="C123" s="10"/>
      <c r="D123" s="10"/>
      <c r="E123" s="10"/>
      <c r="F123" s="16"/>
      <c r="G123" s="10"/>
      <c r="H123" s="10"/>
      <c r="I123" s="27"/>
      <c r="J123" s="32"/>
      <c r="K123" s="15"/>
      <c r="L123" s="10"/>
      <c r="M123" s="10"/>
      <c r="N123" s="10"/>
      <c r="O123" s="10"/>
      <c r="P123" s="10"/>
      <c r="Q123" s="10"/>
      <c r="R123" s="10"/>
      <c r="S123" s="10"/>
      <c r="T123" s="92" t="str">
        <f t="shared" si="24"/>
        <v/>
      </c>
      <c r="U123" s="93" t="str">
        <f t="shared" si="25"/>
        <v/>
      </c>
      <c r="Z123" s="36">
        <f t="shared" si="26"/>
        <v>0</v>
      </c>
      <c r="AA123" s="90" t="str">
        <f t="shared" si="27"/>
        <v/>
      </c>
      <c r="AE123" s="90" t="str">
        <f t="shared" si="28"/>
        <v/>
      </c>
      <c r="AF123" s="90" t="str">
        <f t="shared" si="29"/>
        <v/>
      </c>
      <c r="AG123" s="91">
        <f t="shared" si="30"/>
        <v>0</v>
      </c>
      <c r="AH123" s="91">
        <f t="shared" si="31"/>
        <v>0</v>
      </c>
    </row>
    <row r="124" spans="2:34" x14ac:dyDescent="0.3">
      <c r="B124" s="12"/>
      <c r="C124" s="10"/>
      <c r="D124" s="10"/>
      <c r="E124" s="10"/>
      <c r="F124" s="16"/>
      <c r="G124" s="10"/>
      <c r="H124" s="10"/>
      <c r="I124" s="27"/>
      <c r="J124" s="32"/>
      <c r="K124" s="15"/>
      <c r="L124" s="10"/>
      <c r="M124" s="10"/>
      <c r="N124" s="10"/>
      <c r="O124" s="10"/>
      <c r="P124" s="10"/>
      <c r="Q124" s="10"/>
      <c r="R124" s="10"/>
      <c r="S124" s="10"/>
      <c r="T124" s="92" t="str">
        <f t="shared" si="24"/>
        <v/>
      </c>
      <c r="U124" s="93" t="str">
        <f t="shared" si="25"/>
        <v/>
      </c>
      <c r="Z124" s="36">
        <f t="shared" si="26"/>
        <v>0</v>
      </c>
      <c r="AA124" s="90" t="str">
        <f t="shared" si="27"/>
        <v/>
      </c>
      <c r="AE124" s="90" t="str">
        <f t="shared" si="28"/>
        <v/>
      </c>
      <c r="AF124" s="90" t="str">
        <f t="shared" si="29"/>
        <v/>
      </c>
      <c r="AG124" s="91">
        <f t="shared" si="30"/>
        <v>0</v>
      </c>
      <c r="AH124" s="91">
        <f t="shared" si="31"/>
        <v>0</v>
      </c>
    </row>
    <row r="125" spans="2:34" x14ac:dyDescent="0.3">
      <c r="B125" s="12"/>
      <c r="C125" s="10"/>
      <c r="D125" s="10"/>
      <c r="E125" s="10"/>
      <c r="F125" s="16"/>
      <c r="G125" s="10"/>
      <c r="H125" s="10"/>
      <c r="I125" s="27"/>
      <c r="J125" s="32"/>
      <c r="K125" s="15"/>
      <c r="L125" s="10"/>
      <c r="M125" s="10"/>
      <c r="N125" s="10"/>
      <c r="O125" s="10"/>
      <c r="P125" s="10"/>
      <c r="Q125" s="10"/>
      <c r="R125" s="10"/>
      <c r="S125" s="10"/>
      <c r="T125" s="92" t="str">
        <f t="shared" si="24"/>
        <v/>
      </c>
      <c r="U125" s="93" t="str">
        <f t="shared" si="25"/>
        <v/>
      </c>
      <c r="Z125" s="36">
        <f t="shared" si="26"/>
        <v>0</v>
      </c>
      <c r="AA125" s="90" t="str">
        <f t="shared" si="27"/>
        <v/>
      </c>
      <c r="AE125" s="90" t="str">
        <f t="shared" si="28"/>
        <v/>
      </c>
      <c r="AF125" s="90" t="str">
        <f t="shared" si="29"/>
        <v/>
      </c>
      <c r="AG125" s="91">
        <f t="shared" si="30"/>
        <v>0</v>
      </c>
      <c r="AH125" s="91">
        <f t="shared" si="31"/>
        <v>0</v>
      </c>
    </row>
    <row r="126" spans="2:34" x14ac:dyDescent="0.3">
      <c r="B126" s="12"/>
      <c r="C126" s="10"/>
      <c r="D126" s="10"/>
      <c r="E126" s="10"/>
      <c r="F126" s="16"/>
      <c r="G126" s="10"/>
      <c r="H126" s="10"/>
      <c r="I126" s="27"/>
      <c r="J126" s="32"/>
      <c r="K126" s="15"/>
      <c r="L126" s="10"/>
      <c r="M126" s="10"/>
      <c r="N126" s="10"/>
      <c r="O126" s="10"/>
      <c r="P126" s="10"/>
      <c r="Q126" s="10"/>
      <c r="R126" s="10"/>
      <c r="S126" s="10"/>
      <c r="T126" s="92" t="str">
        <f t="shared" si="24"/>
        <v/>
      </c>
      <c r="U126" s="93" t="str">
        <f t="shared" si="25"/>
        <v/>
      </c>
      <c r="Z126" s="36">
        <f t="shared" si="26"/>
        <v>0</v>
      </c>
      <c r="AA126" s="90" t="str">
        <f t="shared" si="27"/>
        <v/>
      </c>
      <c r="AE126" s="90" t="str">
        <f t="shared" si="28"/>
        <v/>
      </c>
      <c r="AF126" s="90" t="str">
        <f t="shared" si="29"/>
        <v/>
      </c>
      <c r="AG126" s="91">
        <f t="shared" si="30"/>
        <v>0</v>
      </c>
      <c r="AH126" s="91">
        <f t="shared" si="31"/>
        <v>0</v>
      </c>
    </row>
    <row r="127" spans="2:34" x14ac:dyDescent="0.3">
      <c r="B127" s="12"/>
      <c r="C127" s="10"/>
      <c r="D127" s="10"/>
      <c r="E127" s="10"/>
      <c r="F127" s="16"/>
      <c r="G127" s="10"/>
      <c r="H127" s="10"/>
      <c r="I127" s="27"/>
      <c r="J127" s="32"/>
      <c r="K127" s="15"/>
      <c r="L127" s="10"/>
      <c r="M127" s="10"/>
      <c r="N127" s="10"/>
      <c r="O127" s="10"/>
      <c r="P127" s="10"/>
      <c r="Q127" s="10"/>
      <c r="R127" s="10"/>
      <c r="S127" s="10"/>
      <c r="T127" s="92" t="str">
        <f t="shared" si="24"/>
        <v/>
      </c>
      <c r="U127" s="93" t="str">
        <f t="shared" si="25"/>
        <v/>
      </c>
      <c r="Z127" s="36">
        <f t="shared" si="26"/>
        <v>0</v>
      </c>
      <c r="AA127" s="90" t="str">
        <f t="shared" si="27"/>
        <v/>
      </c>
      <c r="AE127" s="90" t="str">
        <f t="shared" si="28"/>
        <v/>
      </c>
      <c r="AF127" s="90" t="str">
        <f t="shared" si="29"/>
        <v/>
      </c>
      <c r="AG127" s="91">
        <f t="shared" si="30"/>
        <v>0</v>
      </c>
      <c r="AH127" s="91">
        <f t="shared" si="31"/>
        <v>0</v>
      </c>
    </row>
    <row r="128" spans="2:34" x14ac:dyDescent="0.3">
      <c r="B128" s="12"/>
      <c r="C128" s="10"/>
      <c r="D128" s="10"/>
      <c r="E128" s="10"/>
      <c r="F128" s="16"/>
      <c r="G128" s="10"/>
      <c r="H128" s="10"/>
      <c r="I128" s="27"/>
      <c r="J128" s="32"/>
      <c r="K128" s="15"/>
      <c r="L128" s="10"/>
      <c r="M128" s="10"/>
      <c r="N128" s="10"/>
      <c r="O128" s="10"/>
      <c r="P128" s="10"/>
      <c r="Q128" s="10"/>
      <c r="R128" s="10"/>
      <c r="S128" s="10"/>
      <c r="T128" s="92" t="str">
        <f t="shared" si="24"/>
        <v/>
      </c>
      <c r="U128" s="93" t="str">
        <f t="shared" si="25"/>
        <v/>
      </c>
      <c r="Z128" s="36">
        <f t="shared" si="26"/>
        <v>0</v>
      </c>
      <c r="AA128" s="90" t="str">
        <f t="shared" si="27"/>
        <v/>
      </c>
      <c r="AE128" s="90" t="str">
        <f t="shared" si="28"/>
        <v/>
      </c>
      <c r="AF128" s="90" t="str">
        <f t="shared" si="29"/>
        <v/>
      </c>
      <c r="AG128" s="91">
        <f t="shared" si="30"/>
        <v>0</v>
      </c>
      <c r="AH128" s="91">
        <f t="shared" si="31"/>
        <v>0</v>
      </c>
    </row>
    <row r="129" spans="2:34" x14ac:dyDescent="0.3">
      <c r="B129" s="12"/>
      <c r="C129" s="10"/>
      <c r="D129" s="10"/>
      <c r="E129" s="10"/>
      <c r="F129" s="16"/>
      <c r="G129" s="10"/>
      <c r="H129" s="10"/>
      <c r="I129" s="27"/>
      <c r="J129" s="32"/>
      <c r="K129" s="15"/>
      <c r="L129" s="10"/>
      <c r="M129" s="10"/>
      <c r="N129" s="10"/>
      <c r="O129" s="10"/>
      <c r="P129" s="10"/>
      <c r="Q129" s="10"/>
      <c r="R129" s="10"/>
      <c r="S129" s="10"/>
      <c r="T129" s="92" t="str">
        <f t="shared" si="24"/>
        <v/>
      </c>
      <c r="U129" s="93" t="str">
        <f t="shared" si="25"/>
        <v/>
      </c>
      <c r="Z129" s="36">
        <f t="shared" si="26"/>
        <v>0</v>
      </c>
      <c r="AA129" s="90" t="str">
        <f t="shared" si="27"/>
        <v/>
      </c>
      <c r="AE129" s="90" t="str">
        <f t="shared" si="28"/>
        <v/>
      </c>
      <c r="AF129" s="90" t="str">
        <f t="shared" si="29"/>
        <v/>
      </c>
      <c r="AG129" s="91">
        <f t="shared" si="30"/>
        <v>0</v>
      </c>
      <c r="AH129" s="91">
        <f t="shared" si="31"/>
        <v>0</v>
      </c>
    </row>
    <row r="130" spans="2:34" x14ac:dyDescent="0.3">
      <c r="B130" s="12"/>
      <c r="C130" s="10"/>
      <c r="D130" s="10"/>
      <c r="E130" s="10"/>
      <c r="F130" s="16"/>
      <c r="G130" s="10"/>
      <c r="H130" s="10"/>
      <c r="I130" s="27"/>
      <c r="J130" s="32"/>
      <c r="K130" s="15"/>
      <c r="L130" s="10"/>
      <c r="M130" s="10"/>
      <c r="N130" s="10"/>
      <c r="O130" s="10"/>
      <c r="P130" s="10"/>
      <c r="Q130" s="10"/>
      <c r="R130" s="10"/>
      <c r="S130" s="11"/>
      <c r="T130" s="92" t="str">
        <f t="shared" si="24"/>
        <v/>
      </c>
      <c r="U130" s="93" t="str">
        <f t="shared" si="25"/>
        <v/>
      </c>
      <c r="Z130" s="36">
        <f t="shared" si="26"/>
        <v>0</v>
      </c>
      <c r="AA130" s="90" t="str">
        <f t="shared" si="27"/>
        <v/>
      </c>
      <c r="AE130" s="90" t="str">
        <f t="shared" si="28"/>
        <v/>
      </c>
      <c r="AF130" s="90" t="str">
        <f t="shared" si="29"/>
        <v/>
      </c>
      <c r="AG130" s="91">
        <f t="shared" si="30"/>
        <v>0</v>
      </c>
      <c r="AH130" s="91">
        <f t="shared" si="31"/>
        <v>0</v>
      </c>
    </row>
    <row r="131" spans="2:34" x14ac:dyDescent="0.3">
      <c r="B131" s="12"/>
      <c r="C131" s="10"/>
      <c r="D131" s="10"/>
      <c r="E131" s="10"/>
      <c r="F131" s="16"/>
      <c r="G131" s="10"/>
      <c r="H131" s="10"/>
      <c r="I131" s="27"/>
      <c r="J131" s="32"/>
      <c r="K131" s="15"/>
      <c r="L131" s="10"/>
      <c r="M131" s="10"/>
      <c r="N131" s="10"/>
      <c r="O131" s="10"/>
      <c r="P131" s="10"/>
      <c r="Q131" s="10"/>
      <c r="R131" s="10"/>
      <c r="S131" s="10"/>
      <c r="T131" s="92" t="str">
        <f t="shared" si="24"/>
        <v/>
      </c>
      <c r="U131" s="93" t="str">
        <f t="shared" si="25"/>
        <v/>
      </c>
      <c r="Z131" s="36">
        <f t="shared" si="26"/>
        <v>0</v>
      </c>
      <c r="AA131" s="90" t="str">
        <f t="shared" si="27"/>
        <v/>
      </c>
      <c r="AE131" s="90" t="str">
        <f t="shared" si="28"/>
        <v/>
      </c>
      <c r="AF131" s="90" t="str">
        <f t="shared" si="29"/>
        <v/>
      </c>
      <c r="AG131" s="91">
        <f t="shared" si="30"/>
        <v>0</v>
      </c>
      <c r="AH131" s="91">
        <f t="shared" si="31"/>
        <v>0</v>
      </c>
    </row>
    <row r="132" spans="2:34" x14ac:dyDescent="0.3">
      <c r="B132" s="12"/>
      <c r="C132" s="10"/>
      <c r="D132" s="10"/>
      <c r="E132" s="10"/>
      <c r="F132" s="16"/>
      <c r="G132" s="10"/>
      <c r="H132" s="10"/>
      <c r="I132" s="27"/>
      <c r="J132" s="32"/>
      <c r="K132" s="15"/>
      <c r="L132" s="10"/>
      <c r="M132" s="10"/>
      <c r="N132" s="10"/>
      <c r="O132" s="10"/>
      <c r="P132" s="10"/>
      <c r="Q132" s="10"/>
      <c r="R132" s="10"/>
      <c r="S132" s="10"/>
      <c r="T132" s="92" t="str">
        <f t="shared" si="24"/>
        <v/>
      </c>
      <c r="U132" s="93" t="str">
        <f t="shared" si="25"/>
        <v/>
      </c>
      <c r="Z132" s="36">
        <f t="shared" si="26"/>
        <v>0</v>
      </c>
      <c r="AA132" s="90" t="str">
        <f t="shared" si="27"/>
        <v/>
      </c>
      <c r="AE132" s="90" t="str">
        <f t="shared" si="28"/>
        <v/>
      </c>
      <c r="AF132" s="90" t="str">
        <f t="shared" si="29"/>
        <v/>
      </c>
      <c r="AG132" s="91">
        <f t="shared" si="30"/>
        <v>0</v>
      </c>
      <c r="AH132" s="91">
        <f t="shared" si="31"/>
        <v>0</v>
      </c>
    </row>
    <row r="133" spans="2:34" x14ac:dyDescent="0.3">
      <c r="B133" s="12"/>
      <c r="C133" s="10"/>
      <c r="D133" s="10"/>
      <c r="E133" s="10"/>
      <c r="F133" s="16"/>
      <c r="G133" s="10"/>
      <c r="H133" s="10"/>
      <c r="I133" s="27"/>
      <c r="J133" s="32"/>
      <c r="K133" s="15"/>
      <c r="L133" s="10"/>
      <c r="M133" s="10"/>
      <c r="N133" s="10"/>
      <c r="O133" s="10"/>
      <c r="P133" s="10"/>
      <c r="Q133" s="10"/>
      <c r="R133" s="10"/>
      <c r="S133" s="10"/>
      <c r="T133" s="92" t="str">
        <f t="shared" si="24"/>
        <v/>
      </c>
      <c r="U133" s="93" t="str">
        <f t="shared" si="25"/>
        <v/>
      </c>
      <c r="Z133" s="36">
        <f t="shared" si="26"/>
        <v>0</v>
      </c>
      <c r="AA133" s="90" t="str">
        <f t="shared" si="27"/>
        <v/>
      </c>
      <c r="AE133" s="90" t="str">
        <f t="shared" si="28"/>
        <v/>
      </c>
      <c r="AF133" s="90" t="str">
        <f t="shared" si="29"/>
        <v/>
      </c>
      <c r="AG133" s="91">
        <f t="shared" si="30"/>
        <v>0</v>
      </c>
      <c r="AH133" s="91">
        <f t="shared" si="31"/>
        <v>0</v>
      </c>
    </row>
    <row r="134" spans="2:34" x14ac:dyDescent="0.3">
      <c r="B134" s="12"/>
      <c r="C134" s="10"/>
      <c r="D134" s="10"/>
      <c r="E134" s="10"/>
      <c r="F134" s="16"/>
      <c r="G134" s="10"/>
      <c r="H134" s="10"/>
      <c r="I134" s="27"/>
      <c r="J134" s="32"/>
      <c r="K134" s="15"/>
      <c r="L134" s="10"/>
      <c r="M134" s="10"/>
      <c r="N134" s="10"/>
      <c r="O134" s="10"/>
      <c r="P134" s="10"/>
      <c r="Q134" s="10"/>
      <c r="R134" s="10"/>
      <c r="S134" s="10"/>
      <c r="T134" s="92" t="str">
        <f t="shared" si="24"/>
        <v/>
      </c>
      <c r="U134" s="93" t="str">
        <f t="shared" si="25"/>
        <v/>
      </c>
      <c r="Z134" s="36">
        <f t="shared" si="26"/>
        <v>0</v>
      </c>
      <c r="AA134" s="90" t="str">
        <f t="shared" si="27"/>
        <v/>
      </c>
      <c r="AE134" s="90" t="str">
        <f t="shared" si="28"/>
        <v/>
      </c>
      <c r="AF134" s="90" t="str">
        <f t="shared" si="29"/>
        <v/>
      </c>
      <c r="AG134" s="91">
        <f t="shared" si="30"/>
        <v>0</v>
      </c>
      <c r="AH134" s="91">
        <f t="shared" si="31"/>
        <v>0</v>
      </c>
    </row>
    <row r="135" spans="2:34" x14ac:dyDescent="0.3">
      <c r="B135" s="12"/>
      <c r="C135" s="10"/>
      <c r="D135" s="10"/>
      <c r="E135" s="10"/>
      <c r="F135" s="16"/>
      <c r="G135" s="10"/>
      <c r="H135" s="10"/>
      <c r="I135" s="27"/>
      <c r="J135" s="32"/>
      <c r="K135" s="15"/>
      <c r="L135" s="10"/>
      <c r="M135" s="10"/>
      <c r="N135" s="10"/>
      <c r="O135" s="10"/>
      <c r="P135" s="10"/>
      <c r="Q135" s="10"/>
      <c r="R135" s="10"/>
      <c r="S135" s="11"/>
      <c r="T135" s="92" t="str">
        <f t="shared" si="24"/>
        <v/>
      </c>
      <c r="U135" s="93" t="str">
        <f t="shared" si="25"/>
        <v/>
      </c>
      <c r="Z135" s="36">
        <f t="shared" si="26"/>
        <v>0</v>
      </c>
      <c r="AA135" s="90" t="str">
        <f t="shared" si="27"/>
        <v/>
      </c>
      <c r="AE135" s="90" t="str">
        <f t="shared" si="28"/>
        <v/>
      </c>
      <c r="AF135" s="90" t="str">
        <f t="shared" si="29"/>
        <v/>
      </c>
      <c r="AG135" s="91">
        <f t="shared" si="30"/>
        <v>0</v>
      </c>
      <c r="AH135" s="91">
        <f t="shared" si="31"/>
        <v>0</v>
      </c>
    </row>
    <row r="136" spans="2:34" x14ac:dyDescent="0.3">
      <c r="B136" s="12"/>
      <c r="C136" s="10"/>
      <c r="D136" s="10"/>
      <c r="E136" s="10"/>
      <c r="F136" s="16"/>
      <c r="G136" s="10"/>
      <c r="H136" s="10"/>
      <c r="I136" s="27"/>
      <c r="J136" s="32"/>
      <c r="K136" s="15"/>
      <c r="L136" s="10"/>
      <c r="M136" s="10"/>
      <c r="N136" s="10"/>
      <c r="O136" s="10"/>
      <c r="P136" s="10"/>
      <c r="Q136" s="10"/>
      <c r="R136" s="10"/>
      <c r="S136" s="11"/>
      <c r="T136" s="92" t="str">
        <f t="shared" si="24"/>
        <v/>
      </c>
      <c r="U136" s="93" t="str">
        <f t="shared" si="25"/>
        <v/>
      </c>
      <c r="Z136" s="36">
        <f t="shared" si="26"/>
        <v>0</v>
      </c>
      <c r="AA136" s="90" t="str">
        <f t="shared" si="27"/>
        <v/>
      </c>
      <c r="AE136" s="90" t="str">
        <f t="shared" si="28"/>
        <v/>
      </c>
      <c r="AF136" s="90" t="str">
        <f t="shared" si="29"/>
        <v/>
      </c>
      <c r="AG136" s="91">
        <f t="shared" si="30"/>
        <v>0</v>
      </c>
      <c r="AH136" s="91">
        <f t="shared" si="31"/>
        <v>0</v>
      </c>
    </row>
    <row r="137" spans="2:34" x14ac:dyDescent="0.3">
      <c r="B137" s="12"/>
      <c r="C137" s="10"/>
      <c r="D137" s="10"/>
      <c r="E137" s="10"/>
      <c r="F137" s="16"/>
      <c r="G137" s="10"/>
      <c r="H137" s="10"/>
      <c r="I137" s="27"/>
      <c r="J137" s="32"/>
      <c r="K137" s="15"/>
      <c r="L137" s="10"/>
      <c r="M137" s="10"/>
      <c r="N137" s="10"/>
      <c r="O137" s="10"/>
      <c r="P137" s="10"/>
      <c r="Q137" s="10"/>
      <c r="R137" s="10"/>
      <c r="S137" s="10"/>
      <c r="T137" s="92" t="str">
        <f t="shared" si="24"/>
        <v/>
      </c>
      <c r="U137" s="93" t="str">
        <f t="shared" si="25"/>
        <v/>
      </c>
      <c r="V137" s="89" t="s">
        <v>76</v>
      </c>
      <c r="Z137" s="36">
        <f t="shared" si="26"/>
        <v>0</v>
      </c>
      <c r="AA137" s="90" t="str">
        <f t="shared" si="27"/>
        <v/>
      </c>
      <c r="AB137" s="36">
        <f>DAY(EOMONTH(K137,0))</f>
        <v>31</v>
      </c>
      <c r="AC137" s="36">
        <f>MONTH(K137)</f>
        <v>1</v>
      </c>
      <c r="AD137" s="36">
        <f>DAY(K137)</f>
        <v>0</v>
      </c>
      <c r="AE137" s="90" t="str">
        <f t="shared" si="28"/>
        <v/>
      </c>
      <c r="AF137" s="90" t="str">
        <f t="shared" si="29"/>
        <v/>
      </c>
      <c r="AG137" s="91">
        <f t="shared" si="30"/>
        <v>0</v>
      </c>
      <c r="AH137" s="91">
        <f t="shared" si="31"/>
        <v>0</v>
      </c>
    </row>
    <row r="138" spans="2:34" x14ac:dyDescent="0.3">
      <c r="B138" s="12"/>
      <c r="C138" s="10"/>
      <c r="D138" s="10"/>
      <c r="E138" s="10"/>
      <c r="F138" s="16"/>
      <c r="G138" s="10"/>
      <c r="H138" s="10"/>
      <c r="I138" s="27"/>
      <c r="J138" s="32"/>
      <c r="K138" s="15"/>
      <c r="L138" s="10"/>
      <c r="M138" s="10"/>
      <c r="N138" s="10"/>
      <c r="O138" s="10"/>
      <c r="P138" s="10"/>
      <c r="Q138" s="10"/>
      <c r="R138" s="10"/>
      <c r="S138" s="10"/>
      <c r="T138" s="92" t="str">
        <f t="shared" si="24"/>
        <v/>
      </c>
      <c r="U138" s="93" t="str">
        <f t="shared" si="25"/>
        <v/>
      </c>
      <c r="Z138" s="36">
        <f t="shared" si="26"/>
        <v>0</v>
      </c>
      <c r="AA138" s="90" t="str">
        <f t="shared" si="27"/>
        <v/>
      </c>
      <c r="AE138" s="90" t="str">
        <f t="shared" si="28"/>
        <v/>
      </c>
      <c r="AF138" s="90" t="str">
        <f t="shared" si="29"/>
        <v/>
      </c>
      <c r="AG138" s="91">
        <f t="shared" si="30"/>
        <v>0</v>
      </c>
      <c r="AH138" s="91">
        <f t="shared" si="31"/>
        <v>0</v>
      </c>
    </row>
    <row r="139" spans="2:34" x14ac:dyDescent="0.3">
      <c r="B139" s="12"/>
      <c r="C139" s="10"/>
      <c r="D139" s="10"/>
      <c r="E139" s="10"/>
      <c r="F139" s="16"/>
      <c r="G139" s="10"/>
      <c r="H139" s="10"/>
      <c r="I139" s="27"/>
      <c r="J139" s="32"/>
      <c r="K139" s="15"/>
      <c r="L139" s="10"/>
      <c r="M139" s="10"/>
      <c r="N139" s="10"/>
      <c r="O139" s="10"/>
      <c r="P139" s="10"/>
      <c r="Q139" s="10"/>
      <c r="R139" s="10"/>
      <c r="S139" s="10"/>
      <c r="T139" s="92" t="str">
        <f t="shared" si="24"/>
        <v/>
      </c>
      <c r="U139" s="93" t="str">
        <f t="shared" si="25"/>
        <v/>
      </c>
      <c r="Z139" s="36">
        <f t="shared" si="26"/>
        <v>0</v>
      </c>
      <c r="AA139" s="90" t="str">
        <f t="shared" si="27"/>
        <v/>
      </c>
      <c r="AE139" s="90" t="str">
        <f t="shared" si="28"/>
        <v/>
      </c>
      <c r="AF139" s="90" t="str">
        <f t="shared" si="29"/>
        <v/>
      </c>
      <c r="AG139" s="91">
        <f t="shared" si="30"/>
        <v>0</v>
      </c>
      <c r="AH139" s="91">
        <f t="shared" si="31"/>
        <v>0</v>
      </c>
    </row>
    <row r="140" spans="2:34" x14ac:dyDescent="0.3">
      <c r="B140" s="12"/>
      <c r="C140" s="10"/>
      <c r="D140" s="10"/>
      <c r="E140" s="10"/>
      <c r="F140" s="16"/>
      <c r="G140" s="10"/>
      <c r="H140" s="10"/>
      <c r="I140" s="27"/>
      <c r="J140" s="32"/>
      <c r="K140" s="15"/>
      <c r="L140" s="10"/>
      <c r="M140" s="10"/>
      <c r="N140" s="10"/>
      <c r="O140" s="10"/>
      <c r="P140" s="10"/>
      <c r="Q140" s="10"/>
      <c r="R140" s="10"/>
      <c r="S140" s="10"/>
      <c r="T140" s="92" t="str">
        <f t="shared" si="24"/>
        <v/>
      </c>
      <c r="U140" s="93" t="str">
        <f t="shared" si="25"/>
        <v/>
      </c>
      <c r="Z140" s="36">
        <f t="shared" si="26"/>
        <v>0</v>
      </c>
      <c r="AA140" s="90" t="str">
        <f t="shared" si="27"/>
        <v/>
      </c>
      <c r="AE140" s="90" t="str">
        <f t="shared" si="28"/>
        <v/>
      </c>
      <c r="AF140" s="90" t="str">
        <f t="shared" si="29"/>
        <v/>
      </c>
      <c r="AG140" s="91">
        <f t="shared" si="30"/>
        <v>0</v>
      </c>
      <c r="AH140" s="91">
        <f t="shared" si="31"/>
        <v>0</v>
      </c>
    </row>
    <row r="141" spans="2:34" x14ac:dyDescent="0.3">
      <c r="B141" s="12"/>
      <c r="C141" s="10"/>
      <c r="D141" s="10"/>
      <c r="E141" s="10"/>
      <c r="F141" s="16"/>
      <c r="G141" s="10"/>
      <c r="H141" s="10"/>
      <c r="I141" s="27"/>
      <c r="J141" s="32"/>
      <c r="K141" s="15"/>
      <c r="L141" s="10"/>
      <c r="M141" s="10"/>
      <c r="N141" s="10"/>
      <c r="O141" s="10"/>
      <c r="P141" s="10"/>
      <c r="Q141" s="10"/>
      <c r="R141" s="10"/>
      <c r="S141" s="10"/>
      <c r="T141" s="92" t="str">
        <f t="shared" si="24"/>
        <v/>
      </c>
      <c r="U141" s="93" t="str">
        <f t="shared" si="25"/>
        <v/>
      </c>
      <c r="W141" s="94" t="s">
        <v>77</v>
      </c>
      <c r="Z141" s="36">
        <f t="shared" si="26"/>
        <v>0</v>
      </c>
      <c r="AA141" s="90" t="str">
        <f t="shared" si="27"/>
        <v/>
      </c>
      <c r="AE141" s="90" t="str">
        <f t="shared" si="28"/>
        <v/>
      </c>
      <c r="AF141" s="90" t="str">
        <f t="shared" si="29"/>
        <v/>
      </c>
      <c r="AG141" s="91">
        <f t="shared" si="30"/>
        <v>0</v>
      </c>
      <c r="AH141" s="91">
        <f t="shared" si="31"/>
        <v>0</v>
      </c>
    </row>
    <row r="142" spans="2:34" x14ac:dyDescent="0.3">
      <c r="B142" s="12"/>
      <c r="C142" s="10"/>
      <c r="D142" s="10"/>
      <c r="E142" s="10"/>
      <c r="F142" s="16"/>
      <c r="G142" s="10"/>
      <c r="H142" s="10"/>
      <c r="I142" s="27"/>
      <c r="J142" s="32"/>
      <c r="K142" s="15"/>
      <c r="L142" s="10"/>
      <c r="M142" s="10"/>
      <c r="N142" s="10"/>
      <c r="O142" s="10"/>
      <c r="P142" s="10"/>
      <c r="Q142" s="10"/>
      <c r="R142" s="10"/>
      <c r="S142" s="10"/>
      <c r="T142" s="92" t="str">
        <f t="shared" si="24"/>
        <v/>
      </c>
      <c r="U142" s="93" t="str">
        <f t="shared" si="25"/>
        <v/>
      </c>
      <c r="W142" s="94" t="s">
        <v>87</v>
      </c>
      <c r="Z142" s="36">
        <f t="shared" si="26"/>
        <v>0</v>
      </c>
      <c r="AA142" s="90" t="str">
        <f t="shared" si="27"/>
        <v/>
      </c>
      <c r="AE142" s="90" t="str">
        <f t="shared" si="28"/>
        <v/>
      </c>
      <c r="AF142" s="90" t="str">
        <f t="shared" si="29"/>
        <v/>
      </c>
      <c r="AG142" s="91">
        <f t="shared" si="30"/>
        <v>0</v>
      </c>
      <c r="AH142" s="91">
        <f t="shared" si="31"/>
        <v>0</v>
      </c>
    </row>
    <row r="143" spans="2:34" x14ac:dyDescent="0.3">
      <c r="B143" s="12"/>
      <c r="C143" s="10"/>
      <c r="D143" s="10"/>
      <c r="E143" s="10"/>
      <c r="F143" s="16"/>
      <c r="G143" s="10"/>
      <c r="H143" s="10"/>
      <c r="I143" s="27"/>
      <c r="J143" s="32"/>
      <c r="K143" s="15"/>
      <c r="L143" s="10"/>
      <c r="M143" s="10"/>
      <c r="N143" s="10"/>
      <c r="O143" s="10"/>
      <c r="P143" s="10"/>
      <c r="Q143" s="10"/>
      <c r="R143" s="10"/>
      <c r="S143" s="10"/>
      <c r="T143" s="92" t="str">
        <f t="shared" si="24"/>
        <v/>
      </c>
      <c r="U143" s="93" t="str">
        <f t="shared" si="25"/>
        <v/>
      </c>
      <c r="W143" s="94" t="s">
        <v>78</v>
      </c>
      <c r="Z143" s="36">
        <f t="shared" si="26"/>
        <v>0</v>
      </c>
      <c r="AA143" s="90" t="str">
        <f t="shared" si="27"/>
        <v/>
      </c>
      <c r="AE143" s="90" t="str">
        <f t="shared" si="28"/>
        <v/>
      </c>
      <c r="AF143" s="90" t="str">
        <f t="shared" si="29"/>
        <v/>
      </c>
      <c r="AG143" s="91">
        <f t="shared" si="30"/>
        <v>0</v>
      </c>
      <c r="AH143" s="91">
        <f t="shared" si="31"/>
        <v>0</v>
      </c>
    </row>
    <row r="144" spans="2:34" x14ac:dyDescent="0.3">
      <c r="B144" s="12"/>
      <c r="C144" s="10"/>
      <c r="D144" s="10"/>
      <c r="E144" s="10"/>
      <c r="F144" s="16"/>
      <c r="G144" s="10"/>
      <c r="H144" s="10"/>
      <c r="I144" s="27"/>
      <c r="J144" s="32"/>
      <c r="K144" s="15"/>
      <c r="L144" s="10"/>
      <c r="M144" s="10"/>
      <c r="N144" s="10"/>
      <c r="O144" s="10"/>
      <c r="P144" s="10"/>
      <c r="Q144" s="10"/>
      <c r="R144" s="10"/>
      <c r="S144" s="10"/>
      <c r="T144" s="92" t="str">
        <f t="shared" ref="T144:T165" si="32">IF(OR(J144="",K144=""),"",Z144)</f>
        <v/>
      </c>
      <c r="U144" s="93" t="str">
        <f t="shared" ref="U144:U165" si="33">IF(OR(J144="",K144=""),"",IF(AND(Z144&lt;90,S144&lt;&gt;"SI"),0,ROUND(IF(Z144&gt;180,180,Z144)*$AB$14,2)))</f>
        <v/>
      </c>
      <c r="Z144" s="36">
        <f t="shared" ref="Z144:Z165" si="34">IF(OR(J144="",K144=""),0,+AG144+AH144)</f>
        <v>0</v>
      </c>
      <c r="AA144" s="90" t="str">
        <f t="shared" ref="AA144:AA165" si="35">IF(K144="","",IF(AND(MONTH(K144)= 2,DAY(K144)=DAY(EOMONTH(K144,0))),K144+1,K144))</f>
        <v/>
      </c>
      <c r="AE144" s="90" t="str">
        <f t="shared" ref="AE144:AE165" si="36">IF(J144="","",+EOMONTH(J144,-1)+1)</f>
        <v/>
      </c>
      <c r="AF144" s="90" t="str">
        <f t="shared" ref="AF144:AF165" si="37">IF(K144="","",IF(EOMONTH(K144,0)=K144,EOMONTH(K144,0),EOMONTH(K144,-1)))</f>
        <v/>
      </c>
      <c r="AG144" s="91">
        <f t="shared" ref="AG144:AG165" si="38">IF(OR(J144="",K144=""),0,ROUND(DAYS360(AE144,AF144)/30,0)*30)</f>
        <v>0</v>
      </c>
      <c r="AH144" s="91">
        <f t="shared" ref="AH144:AH157" si="39">IF(OR(J144="",K144=""),0,IF(EOMONTH(K144,0)=K144,0, DAY(K144))-DAY(J144)+1)</f>
        <v>0</v>
      </c>
    </row>
    <row r="145" spans="2:34" x14ac:dyDescent="0.3">
      <c r="B145" s="12"/>
      <c r="C145" s="10"/>
      <c r="D145" s="10"/>
      <c r="E145" s="10"/>
      <c r="F145" s="16"/>
      <c r="G145" s="10"/>
      <c r="H145" s="10"/>
      <c r="I145" s="27"/>
      <c r="J145" s="32"/>
      <c r="K145" s="15"/>
      <c r="L145" s="10"/>
      <c r="M145" s="10"/>
      <c r="N145" s="10"/>
      <c r="O145" s="10"/>
      <c r="P145" s="10"/>
      <c r="Q145" s="10"/>
      <c r="R145" s="10"/>
      <c r="S145" s="10"/>
      <c r="T145" s="92" t="str">
        <f t="shared" si="32"/>
        <v/>
      </c>
      <c r="U145" s="93" t="str">
        <f t="shared" si="33"/>
        <v/>
      </c>
      <c r="Z145" s="36">
        <f t="shared" si="34"/>
        <v>0</v>
      </c>
      <c r="AA145" s="90" t="str">
        <f t="shared" si="35"/>
        <v/>
      </c>
      <c r="AE145" s="90" t="str">
        <f t="shared" si="36"/>
        <v/>
      </c>
      <c r="AF145" s="90" t="str">
        <f t="shared" si="37"/>
        <v/>
      </c>
      <c r="AG145" s="91">
        <f t="shared" si="38"/>
        <v>0</v>
      </c>
      <c r="AH145" s="91">
        <f t="shared" si="39"/>
        <v>0</v>
      </c>
    </row>
    <row r="146" spans="2:34" x14ac:dyDescent="0.3">
      <c r="B146" s="12"/>
      <c r="C146" s="10"/>
      <c r="D146" s="10"/>
      <c r="E146" s="10"/>
      <c r="F146" s="16"/>
      <c r="G146" s="10"/>
      <c r="H146" s="10"/>
      <c r="I146" s="27"/>
      <c r="J146" s="32"/>
      <c r="K146" s="15"/>
      <c r="L146" s="10"/>
      <c r="M146" s="10"/>
      <c r="N146" s="10"/>
      <c r="O146" s="10"/>
      <c r="P146" s="10"/>
      <c r="Q146" s="10"/>
      <c r="R146" s="10"/>
      <c r="S146" s="10"/>
      <c r="T146" s="92" t="str">
        <f t="shared" si="32"/>
        <v/>
      </c>
      <c r="U146" s="93" t="str">
        <f t="shared" si="33"/>
        <v/>
      </c>
      <c r="Z146" s="36">
        <f t="shared" si="34"/>
        <v>0</v>
      </c>
      <c r="AA146" s="90" t="str">
        <f t="shared" si="35"/>
        <v/>
      </c>
      <c r="AE146" s="90" t="str">
        <f t="shared" si="36"/>
        <v/>
      </c>
      <c r="AF146" s="90" t="str">
        <f t="shared" si="37"/>
        <v/>
      </c>
      <c r="AG146" s="91">
        <f t="shared" si="38"/>
        <v>0</v>
      </c>
      <c r="AH146" s="91">
        <f t="shared" si="39"/>
        <v>0</v>
      </c>
    </row>
    <row r="147" spans="2:34" x14ac:dyDescent="0.3">
      <c r="B147" s="12"/>
      <c r="C147" s="10"/>
      <c r="D147" s="10"/>
      <c r="E147" s="10"/>
      <c r="F147" s="16"/>
      <c r="G147" s="10"/>
      <c r="H147" s="10"/>
      <c r="I147" s="27"/>
      <c r="J147" s="32"/>
      <c r="K147" s="15"/>
      <c r="L147" s="10"/>
      <c r="M147" s="10"/>
      <c r="N147" s="10"/>
      <c r="O147" s="10"/>
      <c r="P147" s="10"/>
      <c r="Q147" s="10"/>
      <c r="R147" s="10"/>
      <c r="S147" s="10"/>
      <c r="T147" s="92" t="str">
        <f t="shared" si="32"/>
        <v/>
      </c>
      <c r="U147" s="93" t="str">
        <f t="shared" si="33"/>
        <v/>
      </c>
      <c r="Z147" s="36">
        <f t="shared" si="34"/>
        <v>0</v>
      </c>
      <c r="AA147" s="90" t="str">
        <f t="shared" si="35"/>
        <v/>
      </c>
      <c r="AE147" s="90" t="str">
        <f t="shared" si="36"/>
        <v/>
      </c>
      <c r="AF147" s="90" t="str">
        <f t="shared" si="37"/>
        <v/>
      </c>
      <c r="AG147" s="91">
        <f t="shared" si="38"/>
        <v>0</v>
      </c>
      <c r="AH147" s="91">
        <f t="shared" si="39"/>
        <v>0</v>
      </c>
    </row>
    <row r="148" spans="2:34" x14ac:dyDescent="0.3">
      <c r="B148" s="12"/>
      <c r="C148" s="10"/>
      <c r="D148" s="10"/>
      <c r="E148" s="10"/>
      <c r="F148" s="16"/>
      <c r="G148" s="10"/>
      <c r="H148" s="10"/>
      <c r="I148" s="27"/>
      <c r="J148" s="32"/>
      <c r="K148" s="15"/>
      <c r="L148" s="10"/>
      <c r="M148" s="10"/>
      <c r="N148" s="10"/>
      <c r="O148" s="10"/>
      <c r="P148" s="10"/>
      <c r="Q148" s="10"/>
      <c r="R148" s="10"/>
      <c r="S148" s="10"/>
      <c r="T148" s="92" t="str">
        <f t="shared" si="32"/>
        <v/>
      </c>
      <c r="U148" s="93" t="str">
        <f t="shared" si="33"/>
        <v/>
      </c>
      <c r="Z148" s="36">
        <f t="shared" si="34"/>
        <v>0</v>
      </c>
      <c r="AA148" s="90" t="str">
        <f t="shared" si="35"/>
        <v/>
      </c>
      <c r="AE148" s="90" t="str">
        <f t="shared" si="36"/>
        <v/>
      </c>
      <c r="AF148" s="90" t="str">
        <f t="shared" si="37"/>
        <v/>
      </c>
      <c r="AG148" s="91">
        <f t="shared" si="38"/>
        <v>0</v>
      </c>
      <c r="AH148" s="91">
        <f t="shared" si="39"/>
        <v>0</v>
      </c>
    </row>
    <row r="149" spans="2:34" x14ac:dyDescent="0.3">
      <c r="B149" s="12"/>
      <c r="C149" s="10"/>
      <c r="D149" s="10"/>
      <c r="E149" s="10"/>
      <c r="F149" s="16"/>
      <c r="G149" s="10"/>
      <c r="H149" s="10"/>
      <c r="I149" s="27"/>
      <c r="J149" s="32"/>
      <c r="K149" s="15"/>
      <c r="L149" s="10"/>
      <c r="M149" s="10"/>
      <c r="N149" s="10"/>
      <c r="O149" s="10"/>
      <c r="P149" s="10"/>
      <c r="Q149" s="10"/>
      <c r="R149" s="10"/>
      <c r="S149" s="10"/>
      <c r="T149" s="92" t="str">
        <f t="shared" si="32"/>
        <v/>
      </c>
      <c r="U149" s="93" t="str">
        <f t="shared" si="33"/>
        <v/>
      </c>
      <c r="Z149" s="36">
        <f t="shared" si="34"/>
        <v>0</v>
      </c>
      <c r="AA149" s="90" t="str">
        <f t="shared" si="35"/>
        <v/>
      </c>
      <c r="AE149" s="90" t="str">
        <f t="shared" si="36"/>
        <v/>
      </c>
      <c r="AF149" s="90" t="str">
        <f t="shared" si="37"/>
        <v/>
      </c>
      <c r="AG149" s="91">
        <f t="shared" si="38"/>
        <v>0</v>
      </c>
      <c r="AH149" s="91">
        <f t="shared" si="39"/>
        <v>0</v>
      </c>
    </row>
    <row r="150" spans="2:34" x14ac:dyDescent="0.3">
      <c r="B150" s="12"/>
      <c r="C150" s="10"/>
      <c r="D150" s="10"/>
      <c r="E150" s="10"/>
      <c r="F150" s="16"/>
      <c r="G150" s="10"/>
      <c r="H150" s="10"/>
      <c r="I150" s="27"/>
      <c r="J150" s="32"/>
      <c r="K150" s="15"/>
      <c r="L150" s="10"/>
      <c r="M150" s="10"/>
      <c r="N150" s="10"/>
      <c r="O150" s="10"/>
      <c r="P150" s="10"/>
      <c r="Q150" s="10"/>
      <c r="R150" s="10"/>
      <c r="S150" s="10"/>
      <c r="T150" s="92" t="str">
        <f t="shared" si="32"/>
        <v/>
      </c>
      <c r="U150" s="93" t="str">
        <f t="shared" si="33"/>
        <v/>
      </c>
      <c r="Z150" s="36">
        <f t="shared" si="34"/>
        <v>0</v>
      </c>
      <c r="AA150" s="90" t="str">
        <f t="shared" si="35"/>
        <v/>
      </c>
      <c r="AE150" s="90" t="str">
        <f t="shared" si="36"/>
        <v/>
      </c>
      <c r="AF150" s="90" t="str">
        <f t="shared" si="37"/>
        <v/>
      </c>
      <c r="AG150" s="91">
        <f t="shared" si="38"/>
        <v>0</v>
      </c>
      <c r="AH150" s="91">
        <f t="shared" si="39"/>
        <v>0</v>
      </c>
    </row>
    <row r="151" spans="2:34" x14ac:dyDescent="0.3">
      <c r="B151" s="12"/>
      <c r="C151" s="10"/>
      <c r="D151" s="10"/>
      <c r="E151" s="10"/>
      <c r="F151" s="16"/>
      <c r="G151" s="10"/>
      <c r="H151" s="10"/>
      <c r="I151" s="27"/>
      <c r="J151" s="32"/>
      <c r="K151" s="15"/>
      <c r="L151" s="10"/>
      <c r="M151" s="10"/>
      <c r="N151" s="10"/>
      <c r="O151" s="10"/>
      <c r="P151" s="10"/>
      <c r="Q151" s="10"/>
      <c r="R151" s="10"/>
      <c r="S151" s="11"/>
      <c r="T151" s="92" t="str">
        <f t="shared" si="32"/>
        <v/>
      </c>
      <c r="U151" s="93" t="str">
        <f t="shared" si="33"/>
        <v/>
      </c>
      <c r="Z151" s="36">
        <f t="shared" si="34"/>
        <v>0</v>
      </c>
      <c r="AA151" s="90" t="str">
        <f t="shared" si="35"/>
        <v/>
      </c>
      <c r="AE151" s="90" t="str">
        <f t="shared" si="36"/>
        <v/>
      </c>
      <c r="AF151" s="90" t="str">
        <f t="shared" si="37"/>
        <v/>
      </c>
      <c r="AG151" s="91">
        <f t="shared" si="38"/>
        <v>0</v>
      </c>
      <c r="AH151" s="91">
        <f t="shared" si="39"/>
        <v>0</v>
      </c>
    </row>
    <row r="152" spans="2:34" x14ac:dyDescent="0.3">
      <c r="B152" s="12"/>
      <c r="C152" s="10"/>
      <c r="D152" s="10"/>
      <c r="E152" s="10"/>
      <c r="F152" s="16"/>
      <c r="G152" s="10"/>
      <c r="H152" s="10"/>
      <c r="I152" s="27"/>
      <c r="J152" s="32"/>
      <c r="K152" s="15"/>
      <c r="L152" s="10"/>
      <c r="M152" s="10"/>
      <c r="N152" s="10"/>
      <c r="O152" s="10"/>
      <c r="P152" s="10"/>
      <c r="Q152" s="10"/>
      <c r="R152" s="10"/>
      <c r="S152" s="10"/>
      <c r="T152" s="92" t="str">
        <f t="shared" si="32"/>
        <v/>
      </c>
      <c r="U152" s="93" t="str">
        <f t="shared" si="33"/>
        <v/>
      </c>
      <c r="Z152" s="36">
        <f t="shared" si="34"/>
        <v>0</v>
      </c>
      <c r="AA152" s="90" t="str">
        <f t="shared" si="35"/>
        <v/>
      </c>
      <c r="AE152" s="90" t="str">
        <f t="shared" si="36"/>
        <v/>
      </c>
      <c r="AF152" s="90" t="str">
        <f t="shared" si="37"/>
        <v/>
      </c>
      <c r="AG152" s="91">
        <f t="shared" si="38"/>
        <v>0</v>
      </c>
      <c r="AH152" s="91">
        <f t="shared" si="39"/>
        <v>0</v>
      </c>
    </row>
    <row r="153" spans="2:34" x14ac:dyDescent="0.3">
      <c r="B153" s="12"/>
      <c r="C153" s="10"/>
      <c r="D153" s="10"/>
      <c r="E153" s="10"/>
      <c r="F153" s="16"/>
      <c r="G153" s="10"/>
      <c r="H153" s="10"/>
      <c r="I153" s="27"/>
      <c r="J153" s="32"/>
      <c r="K153" s="15"/>
      <c r="L153" s="10"/>
      <c r="M153" s="10"/>
      <c r="N153" s="10"/>
      <c r="O153" s="10"/>
      <c r="P153" s="10"/>
      <c r="Q153" s="10"/>
      <c r="R153" s="10"/>
      <c r="S153" s="10"/>
      <c r="T153" s="92" t="str">
        <f t="shared" si="32"/>
        <v/>
      </c>
      <c r="U153" s="93" t="str">
        <f t="shared" si="33"/>
        <v/>
      </c>
      <c r="Z153" s="36">
        <f t="shared" si="34"/>
        <v>0</v>
      </c>
      <c r="AA153" s="90" t="str">
        <f t="shared" si="35"/>
        <v/>
      </c>
      <c r="AE153" s="90" t="str">
        <f t="shared" si="36"/>
        <v/>
      </c>
      <c r="AF153" s="90" t="str">
        <f t="shared" si="37"/>
        <v/>
      </c>
      <c r="AG153" s="91">
        <f t="shared" si="38"/>
        <v>0</v>
      </c>
      <c r="AH153" s="91">
        <f t="shared" si="39"/>
        <v>0</v>
      </c>
    </row>
    <row r="154" spans="2:34" x14ac:dyDescent="0.3">
      <c r="B154" s="12"/>
      <c r="C154" s="10"/>
      <c r="D154" s="10"/>
      <c r="E154" s="10"/>
      <c r="F154" s="16"/>
      <c r="G154" s="10"/>
      <c r="H154" s="10"/>
      <c r="I154" s="27"/>
      <c r="J154" s="32"/>
      <c r="K154" s="15"/>
      <c r="L154" s="10"/>
      <c r="M154" s="10"/>
      <c r="N154" s="10"/>
      <c r="O154" s="10"/>
      <c r="P154" s="10"/>
      <c r="Q154" s="10"/>
      <c r="R154" s="10"/>
      <c r="S154" s="10"/>
      <c r="T154" s="92" t="str">
        <f t="shared" si="32"/>
        <v/>
      </c>
      <c r="U154" s="93" t="str">
        <f t="shared" si="33"/>
        <v/>
      </c>
      <c r="Z154" s="36">
        <f t="shared" si="34"/>
        <v>0</v>
      </c>
      <c r="AA154" s="90" t="str">
        <f t="shared" si="35"/>
        <v/>
      </c>
      <c r="AE154" s="90" t="str">
        <f t="shared" si="36"/>
        <v/>
      </c>
      <c r="AF154" s="90" t="str">
        <f t="shared" si="37"/>
        <v/>
      </c>
      <c r="AG154" s="91">
        <f t="shared" si="38"/>
        <v>0</v>
      </c>
      <c r="AH154" s="91">
        <f t="shared" si="39"/>
        <v>0</v>
      </c>
    </row>
    <row r="155" spans="2:34" x14ac:dyDescent="0.3">
      <c r="B155" s="12"/>
      <c r="C155" s="10"/>
      <c r="D155" s="10"/>
      <c r="E155" s="10"/>
      <c r="F155" s="16"/>
      <c r="G155" s="10"/>
      <c r="H155" s="10"/>
      <c r="I155" s="27"/>
      <c r="J155" s="32"/>
      <c r="K155" s="15"/>
      <c r="L155" s="10"/>
      <c r="M155" s="10"/>
      <c r="N155" s="10"/>
      <c r="O155" s="10"/>
      <c r="P155" s="10"/>
      <c r="Q155" s="10"/>
      <c r="R155" s="10"/>
      <c r="S155" s="10"/>
      <c r="T155" s="92" t="str">
        <f t="shared" si="32"/>
        <v/>
      </c>
      <c r="U155" s="93" t="str">
        <f t="shared" si="33"/>
        <v/>
      </c>
      <c r="Z155" s="36">
        <f t="shared" si="34"/>
        <v>0</v>
      </c>
      <c r="AA155" s="90" t="str">
        <f t="shared" si="35"/>
        <v/>
      </c>
      <c r="AE155" s="90" t="str">
        <f t="shared" si="36"/>
        <v/>
      </c>
      <c r="AF155" s="90" t="str">
        <f t="shared" si="37"/>
        <v/>
      </c>
      <c r="AG155" s="91">
        <f t="shared" si="38"/>
        <v>0</v>
      </c>
      <c r="AH155" s="91">
        <f t="shared" si="39"/>
        <v>0</v>
      </c>
    </row>
    <row r="156" spans="2:34" x14ac:dyDescent="0.3">
      <c r="B156" s="12"/>
      <c r="C156" s="10"/>
      <c r="D156" s="10"/>
      <c r="E156" s="10"/>
      <c r="F156" s="16"/>
      <c r="G156" s="10"/>
      <c r="H156" s="10"/>
      <c r="I156" s="27"/>
      <c r="J156" s="32"/>
      <c r="K156" s="15"/>
      <c r="L156" s="10"/>
      <c r="M156" s="10"/>
      <c r="N156" s="10"/>
      <c r="O156" s="10"/>
      <c r="P156" s="10"/>
      <c r="Q156" s="10"/>
      <c r="R156" s="10"/>
      <c r="S156" s="11"/>
      <c r="T156" s="92" t="str">
        <f t="shared" si="32"/>
        <v/>
      </c>
      <c r="U156" s="93" t="str">
        <f t="shared" si="33"/>
        <v/>
      </c>
      <c r="Z156" s="36">
        <f t="shared" si="34"/>
        <v>0</v>
      </c>
      <c r="AA156" s="90" t="str">
        <f t="shared" si="35"/>
        <v/>
      </c>
      <c r="AE156" s="90" t="str">
        <f t="shared" si="36"/>
        <v/>
      </c>
      <c r="AF156" s="90" t="str">
        <f t="shared" si="37"/>
        <v/>
      </c>
      <c r="AG156" s="91">
        <f t="shared" si="38"/>
        <v>0</v>
      </c>
      <c r="AH156" s="91">
        <f t="shared" si="39"/>
        <v>0</v>
      </c>
    </row>
    <row r="157" spans="2:34" x14ac:dyDescent="0.3">
      <c r="B157" s="12"/>
      <c r="C157" s="10"/>
      <c r="D157" s="10"/>
      <c r="E157" s="10"/>
      <c r="F157" s="16"/>
      <c r="G157" s="10"/>
      <c r="H157" s="10"/>
      <c r="I157" s="27"/>
      <c r="J157" s="32"/>
      <c r="K157" s="15"/>
      <c r="L157" s="10"/>
      <c r="M157" s="10"/>
      <c r="N157" s="10"/>
      <c r="O157" s="10"/>
      <c r="P157" s="10"/>
      <c r="Q157" s="10"/>
      <c r="R157" s="10"/>
      <c r="S157" s="10"/>
      <c r="T157" s="92" t="str">
        <f t="shared" si="32"/>
        <v/>
      </c>
      <c r="U157" s="93" t="str">
        <f t="shared" si="33"/>
        <v/>
      </c>
      <c r="V157" s="89" t="s">
        <v>76</v>
      </c>
      <c r="Z157" s="36">
        <f t="shared" si="34"/>
        <v>0</v>
      </c>
      <c r="AA157" s="90" t="str">
        <f t="shared" si="35"/>
        <v/>
      </c>
      <c r="AB157" s="36">
        <f>DAY(EOMONTH(K157,0))</f>
        <v>31</v>
      </c>
      <c r="AC157" s="36">
        <f>MONTH(K157)</f>
        <v>1</v>
      </c>
      <c r="AD157" s="36">
        <f>DAY(K157)</f>
        <v>0</v>
      </c>
      <c r="AE157" s="90" t="str">
        <f t="shared" si="36"/>
        <v/>
      </c>
      <c r="AF157" s="90" t="str">
        <f t="shared" si="37"/>
        <v/>
      </c>
      <c r="AG157" s="91">
        <f t="shared" si="38"/>
        <v>0</v>
      </c>
      <c r="AH157" s="91">
        <f t="shared" si="39"/>
        <v>0</v>
      </c>
    </row>
    <row r="158" spans="2:34" x14ac:dyDescent="0.3">
      <c r="B158" s="12"/>
      <c r="C158" s="10"/>
      <c r="D158" s="10"/>
      <c r="E158" s="10"/>
      <c r="F158" s="16"/>
      <c r="G158" s="10"/>
      <c r="H158" s="10"/>
      <c r="I158" s="27"/>
      <c r="J158" s="32"/>
      <c r="K158" s="15"/>
      <c r="L158" s="10"/>
      <c r="M158" s="10"/>
      <c r="N158" s="10"/>
      <c r="O158" s="10"/>
      <c r="P158" s="10"/>
      <c r="Q158" s="10"/>
      <c r="R158" s="10"/>
      <c r="S158" s="10"/>
      <c r="T158" s="92" t="str">
        <f t="shared" si="32"/>
        <v/>
      </c>
      <c r="U158" s="93" t="str">
        <f t="shared" si="33"/>
        <v/>
      </c>
      <c r="Z158" s="36">
        <f t="shared" si="34"/>
        <v>0</v>
      </c>
      <c r="AA158" s="90" t="str">
        <f t="shared" si="35"/>
        <v/>
      </c>
      <c r="AE158" s="90" t="str">
        <f t="shared" si="36"/>
        <v/>
      </c>
      <c r="AF158" s="90" t="str">
        <f t="shared" si="37"/>
        <v/>
      </c>
      <c r="AG158" s="91">
        <f t="shared" si="38"/>
        <v>0</v>
      </c>
      <c r="AH158" s="91">
        <f t="shared" ref="AH158:AH165" si="40">IF(OR(J158="",K158=""),0,IF(EOMONTH(K158,0)=K158,0, DAY(K158))-DAY(J158)+1)</f>
        <v>0</v>
      </c>
    </row>
    <row r="159" spans="2:34" x14ac:dyDescent="0.3">
      <c r="B159" s="12"/>
      <c r="C159" s="10"/>
      <c r="D159" s="10"/>
      <c r="E159" s="10"/>
      <c r="F159" s="16"/>
      <c r="G159" s="10"/>
      <c r="H159" s="10"/>
      <c r="I159" s="27"/>
      <c r="J159" s="32"/>
      <c r="K159" s="15"/>
      <c r="L159" s="10"/>
      <c r="M159" s="10"/>
      <c r="N159" s="10"/>
      <c r="O159" s="10"/>
      <c r="P159" s="10"/>
      <c r="Q159" s="10"/>
      <c r="R159" s="10"/>
      <c r="S159" s="10"/>
      <c r="T159" s="92" t="str">
        <f t="shared" si="32"/>
        <v/>
      </c>
      <c r="U159" s="93" t="str">
        <f t="shared" si="33"/>
        <v/>
      </c>
      <c r="Z159" s="36">
        <f t="shared" si="34"/>
        <v>0</v>
      </c>
      <c r="AA159" s="90" t="str">
        <f t="shared" si="35"/>
        <v/>
      </c>
      <c r="AE159" s="90" t="str">
        <f t="shared" si="36"/>
        <v/>
      </c>
      <c r="AF159" s="90" t="str">
        <f t="shared" si="37"/>
        <v/>
      </c>
      <c r="AG159" s="91">
        <f t="shared" si="38"/>
        <v>0</v>
      </c>
      <c r="AH159" s="91">
        <f t="shared" si="40"/>
        <v>0</v>
      </c>
    </row>
    <row r="160" spans="2:34" x14ac:dyDescent="0.3">
      <c r="B160" s="12"/>
      <c r="C160" s="10"/>
      <c r="D160" s="10"/>
      <c r="E160" s="10"/>
      <c r="F160" s="16"/>
      <c r="G160" s="10"/>
      <c r="H160" s="10"/>
      <c r="I160" s="27"/>
      <c r="J160" s="32"/>
      <c r="K160" s="15"/>
      <c r="L160" s="10"/>
      <c r="M160" s="10"/>
      <c r="N160" s="10"/>
      <c r="O160" s="10"/>
      <c r="P160" s="10"/>
      <c r="Q160" s="10"/>
      <c r="R160" s="10"/>
      <c r="S160" s="10"/>
      <c r="T160" s="92" t="str">
        <f t="shared" si="32"/>
        <v/>
      </c>
      <c r="U160" s="93" t="str">
        <f t="shared" si="33"/>
        <v/>
      </c>
      <c r="Z160" s="36">
        <f t="shared" si="34"/>
        <v>0</v>
      </c>
      <c r="AA160" s="90" t="str">
        <f t="shared" si="35"/>
        <v/>
      </c>
      <c r="AE160" s="90" t="str">
        <f t="shared" si="36"/>
        <v/>
      </c>
      <c r="AF160" s="90" t="str">
        <f t="shared" si="37"/>
        <v/>
      </c>
      <c r="AG160" s="91">
        <f t="shared" si="38"/>
        <v>0</v>
      </c>
      <c r="AH160" s="91">
        <f t="shared" si="40"/>
        <v>0</v>
      </c>
    </row>
    <row r="161" spans="2:34" x14ac:dyDescent="0.3">
      <c r="B161" s="12"/>
      <c r="C161" s="10"/>
      <c r="D161" s="10"/>
      <c r="E161" s="10"/>
      <c r="F161" s="16"/>
      <c r="G161" s="10"/>
      <c r="H161" s="10"/>
      <c r="I161" s="27"/>
      <c r="J161" s="32"/>
      <c r="K161" s="15"/>
      <c r="L161" s="10"/>
      <c r="M161" s="10"/>
      <c r="N161" s="10"/>
      <c r="O161" s="10"/>
      <c r="P161" s="10"/>
      <c r="Q161" s="10"/>
      <c r="R161" s="10"/>
      <c r="S161" s="10"/>
      <c r="T161" s="92" t="str">
        <f t="shared" si="32"/>
        <v/>
      </c>
      <c r="U161" s="93" t="str">
        <f t="shared" si="33"/>
        <v/>
      </c>
      <c r="W161" s="94" t="s">
        <v>77</v>
      </c>
      <c r="Z161" s="36">
        <f t="shared" si="34"/>
        <v>0</v>
      </c>
      <c r="AA161" s="90" t="str">
        <f t="shared" si="35"/>
        <v/>
      </c>
      <c r="AE161" s="90" t="str">
        <f t="shared" si="36"/>
        <v/>
      </c>
      <c r="AF161" s="90" t="str">
        <f t="shared" si="37"/>
        <v/>
      </c>
      <c r="AG161" s="91">
        <f t="shared" si="38"/>
        <v>0</v>
      </c>
      <c r="AH161" s="91">
        <f t="shared" si="40"/>
        <v>0</v>
      </c>
    </row>
    <row r="162" spans="2:34" x14ac:dyDescent="0.3">
      <c r="B162" s="12"/>
      <c r="C162" s="10"/>
      <c r="D162" s="10"/>
      <c r="E162" s="10"/>
      <c r="F162" s="16"/>
      <c r="G162" s="10"/>
      <c r="H162" s="10"/>
      <c r="I162" s="27"/>
      <c r="J162" s="32"/>
      <c r="K162" s="15"/>
      <c r="L162" s="10"/>
      <c r="M162" s="10"/>
      <c r="N162" s="10"/>
      <c r="O162" s="10"/>
      <c r="P162" s="10"/>
      <c r="Q162" s="10"/>
      <c r="R162" s="10"/>
      <c r="S162" s="10"/>
      <c r="T162" s="92" t="str">
        <f t="shared" si="32"/>
        <v/>
      </c>
      <c r="U162" s="93" t="str">
        <f t="shared" si="33"/>
        <v/>
      </c>
      <c r="W162" s="94" t="s">
        <v>87</v>
      </c>
      <c r="Z162" s="36">
        <f t="shared" si="34"/>
        <v>0</v>
      </c>
      <c r="AA162" s="90" t="str">
        <f t="shared" si="35"/>
        <v/>
      </c>
      <c r="AE162" s="90" t="str">
        <f t="shared" si="36"/>
        <v/>
      </c>
      <c r="AF162" s="90" t="str">
        <f t="shared" si="37"/>
        <v/>
      </c>
      <c r="AG162" s="91">
        <f t="shared" si="38"/>
        <v>0</v>
      </c>
      <c r="AH162" s="91">
        <f t="shared" si="40"/>
        <v>0</v>
      </c>
    </row>
    <row r="163" spans="2:34" x14ac:dyDescent="0.3">
      <c r="B163" s="12"/>
      <c r="C163" s="10"/>
      <c r="D163" s="10"/>
      <c r="E163" s="10"/>
      <c r="F163" s="16"/>
      <c r="G163" s="10"/>
      <c r="H163" s="10"/>
      <c r="I163" s="27"/>
      <c r="J163" s="32"/>
      <c r="K163" s="15"/>
      <c r="L163" s="10"/>
      <c r="M163" s="10"/>
      <c r="N163" s="10"/>
      <c r="O163" s="10"/>
      <c r="P163" s="10"/>
      <c r="Q163" s="10"/>
      <c r="R163" s="10"/>
      <c r="S163" s="10"/>
      <c r="T163" s="92" t="str">
        <f t="shared" si="32"/>
        <v/>
      </c>
      <c r="U163" s="93" t="str">
        <f t="shared" si="33"/>
        <v/>
      </c>
      <c r="W163" s="94" t="s">
        <v>78</v>
      </c>
      <c r="Z163" s="36">
        <f t="shared" si="34"/>
        <v>0</v>
      </c>
      <c r="AA163" s="90" t="str">
        <f t="shared" si="35"/>
        <v/>
      </c>
      <c r="AE163" s="90" t="str">
        <f t="shared" si="36"/>
        <v/>
      </c>
      <c r="AF163" s="90" t="str">
        <f t="shared" si="37"/>
        <v/>
      </c>
      <c r="AG163" s="91">
        <f t="shared" si="38"/>
        <v>0</v>
      </c>
      <c r="AH163" s="91">
        <f t="shared" si="40"/>
        <v>0</v>
      </c>
    </row>
    <row r="164" spans="2:34" x14ac:dyDescent="0.3">
      <c r="B164" s="12"/>
      <c r="C164" s="10"/>
      <c r="D164" s="10"/>
      <c r="E164" s="10"/>
      <c r="F164" s="16"/>
      <c r="G164" s="10"/>
      <c r="H164" s="10"/>
      <c r="I164" s="27"/>
      <c r="J164" s="32"/>
      <c r="K164" s="15"/>
      <c r="L164" s="10"/>
      <c r="M164" s="10"/>
      <c r="N164" s="10"/>
      <c r="O164" s="10"/>
      <c r="P164" s="10"/>
      <c r="Q164" s="10"/>
      <c r="R164" s="10"/>
      <c r="S164" s="10"/>
      <c r="T164" s="92" t="str">
        <f t="shared" si="32"/>
        <v/>
      </c>
      <c r="U164" s="93" t="str">
        <f t="shared" si="33"/>
        <v/>
      </c>
      <c r="Z164" s="36">
        <f t="shared" si="34"/>
        <v>0</v>
      </c>
      <c r="AA164" s="90" t="str">
        <f t="shared" si="35"/>
        <v/>
      </c>
      <c r="AE164" s="90" t="str">
        <f t="shared" si="36"/>
        <v/>
      </c>
      <c r="AF164" s="90" t="str">
        <f t="shared" si="37"/>
        <v/>
      </c>
      <c r="AG164" s="91">
        <f t="shared" si="38"/>
        <v>0</v>
      </c>
      <c r="AH164" s="91">
        <f t="shared" si="40"/>
        <v>0</v>
      </c>
    </row>
    <row r="165" spans="2:34" ht="15" thickBot="1" x14ac:dyDescent="0.35">
      <c r="B165" s="13"/>
      <c r="C165" s="14"/>
      <c r="D165" s="14"/>
      <c r="E165" s="14"/>
      <c r="F165" s="17"/>
      <c r="G165" s="14"/>
      <c r="H165" s="14"/>
      <c r="I165" s="28"/>
      <c r="J165" s="33"/>
      <c r="K165" s="34"/>
      <c r="L165" s="14"/>
      <c r="M165" s="14"/>
      <c r="N165" s="14"/>
      <c r="O165" s="14"/>
      <c r="P165" s="14"/>
      <c r="Q165" s="14"/>
      <c r="R165" s="14"/>
      <c r="S165" s="14"/>
      <c r="T165" s="95" t="str">
        <f t="shared" si="32"/>
        <v/>
      </c>
      <c r="U165" s="96" t="str">
        <f t="shared" si="33"/>
        <v/>
      </c>
      <c r="Z165" s="36">
        <f t="shared" si="34"/>
        <v>0</v>
      </c>
      <c r="AA165" s="90" t="str">
        <f t="shared" si="35"/>
        <v/>
      </c>
      <c r="AE165" s="90" t="str">
        <f t="shared" si="36"/>
        <v/>
      </c>
      <c r="AF165" s="90" t="str">
        <f t="shared" si="37"/>
        <v/>
      </c>
      <c r="AG165" s="91">
        <f t="shared" si="38"/>
        <v>0</v>
      </c>
      <c r="AH165" s="91">
        <f t="shared" si="40"/>
        <v>0</v>
      </c>
    </row>
    <row r="166" spans="2:34" ht="15" thickBot="1" x14ac:dyDescent="0.35">
      <c r="B166" s="44"/>
      <c r="C166" s="45"/>
      <c r="D166" s="45"/>
      <c r="E166" s="45"/>
      <c r="F166" s="45"/>
      <c r="G166" s="45"/>
      <c r="H166" s="45"/>
      <c r="I166" s="45"/>
      <c r="J166" s="46"/>
      <c r="K166" s="46"/>
      <c r="L166" s="45"/>
      <c r="M166" s="45"/>
      <c r="N166" s="45"/>
      <c r="O166" s="45"/>
      <c r="P166" s="45"/>
      <c r="Q166" s="45"/>
      <c r="R166" s="45"/>
      <c r="S166" s="60" t="s">
        <v>40</v>
      </c>
      <c r="T166" s="61"/>
      <c r="U166" s="47">
        <f>SUM(U16:U165)</f>
        <v>0</v>
      </c>
    </row>
    <row r="167" spans="2:34" x14ac:dyDescent="0.3">
      <c r="B167" s="62" t="s">
        <v>91</v>
      </c>
      <c r="C167" s="62"/>
      <c r="D167" s="62"/>
      <c r="E167" s="62"/>
      <c r="F167" s="62"/>
      <c r="G167" s="45"/>
      <c r="H167" s="45"/>
      <c r="I167" s="45"/>
      <c r="J167" s="46"/>
      <c r="K167" s="46"/>
      <c r="L167" s="45"/>
      <c r="M167" s="45"/>
      <c r="N167" s="45"/>
      <c r="O167" s="45"/>
      <c r="P167" s="45"/>
      <c r="Q167" s="45"/>
      <c r="R167" s="45"/>
      <c r="S167" s="45"/>
      <c r="T167" s="46"/>
      <c r="U167" s="48"/>
    </row>
    <row r="168" spans="2:34" ht="18.600000000000001" customHeight="1" x14ac:dyDescent="0.3">
      <c r="B168" s="78" t="s">
        <v>113</v>
      </c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38"/>
      <c r="T168" s="37"/>
      <c r="U168" s="37"/>
    </row>
    <row r="169" spans="2:34" x14ac:dyDescent="0.3">
      <c r="U169" s="49" t="s">
        <v>72</v>
      </c>
    </row>
  </sheetData>
  <sheetProtection algorithmName="SHA-512" hashValue="EwE/zJfjwiFFsY+9td8iNNsiAeIcjY0fSuEY0Fu3fy3dL+oIU+YjKfoIdtoMzx+jaxG/5s8QRn72c4sLI8s51g==" saltValue="/JPv58T0EELLyZqBiBjpPg==" spinCount="100000" sheet="1" objects="1" scenarios="1"/>
  <dataConsolidate/>
  <mergeCells count="24">
    <mergeCell ref="B168:R168"/>
    <mergeCell ref="E11:I11"/>
    <mergeCell ref="E10:I10"/>
    <mergeCell ref="I14:I15"/>
    <mergeCell ref="E14:E15"/>
    <mergeCell ref="B11:D11"/>
    <mergeCell ref="B7:U7"/>
    <mergeCell ref="B6:U6"/>
    <mergeCell ref="F14:F15"/>
    <mergeCell ref="M14:N14"/>
    <mergeCell ref="B8:U8"/>
    <mergeCell ref="B13:U13"/>
    <mergeCell ref="C14:C15"/>
    <mergeCell ref="B14:B15"/>
    <mergeCell ref="G14:G15"/>
    <mergeCell ref="J14:K14"/>
    <mergeCell ref="U14:U15"/>
    <mergeCell ref="O14:P14"/>
    <mergeCell ref="B10:D10"/>
    <mergeCell ref="T14:T15"/>
    <mergeCell ref="H14:H15"/>
    <mergeCell ref="S166:T166"/>
    <mergeCell ref="D14:D15"/>
    <mergeCell ref="B167:F167"/>
  </mergeCells>
  <dataValidations count="2">
    <dataValidation type="date" allowBlank="1" showInputMessage="1" showErrorMessage="1" errorTitle="Error Fecha" error="Introduzca una fecha correcta en formato: dd/mm/yyyy" sqref="J16:K165">
      <formula1>43831</formula1>
      <formula2>47848</formula2>
    </dataValidation>
    <dataValidation type="date" allowBlank="1" showInputMessage="1" showErrorMessage="1" errorTitle="Error de fecha" error="Introduzca una fecha correcta en formato: dd/mm/yyyy" sqref="I16:I165">
      <formula1>8402</formula1>
      <formula2>44927</formula2>
    </dataValidation>
  </dataValidations>
  <printOptions horizontalCentered="1" verticalCentered="1"/>
  <pageMargins left="0.25" right="0.25" top="0.75" bottom="0.75" header="0.3" footer="0.3"/>
  <pageSetup paperSize="9" scale="53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Tablas!$B$2:$B$4</xm:f>
          </x14:formula1>
          <xm:sqref>G16:G165</xm:sqref>
        </x14:dataValidation>
        <x14:dataValidation type="list" allowBlank="1" showInputMessage="1" showErrorMessage="1">
          <x14:formula1>
            <xm:f>Tablas!$C$2:$C$3</xm:f>
          </x14:formula1>
          <xm:sqref>L16:L165</xm:sqref>
        </x14:dataValidation>
        <x14:dataValidation type="list" allowBlank="1" showInputMessage="1" showErrorMessage="1">
          <x14:formula1>
            <xm:f>Tablas!$D$2:$D$3</xm:f>
          </x14:formula1>
          <xm:sqref>S16:S165</xm:sqref>
        </x14:dataValidation>
        <x14:dataValidation type="list" allowBlank="1" showInputMessage="1" showErrorMessage="1">
          <x14:formula1>
            <xm:f>Tablas!$E$2:$E$18</xm:f>
          </x14:formula1>
          <xm:sqref>H16:H165</xm:sqref>
        </x14:dataValidation>
        <x14:dataValidation type="list" allowBlank="1" showInputMessage="1" showErrorMessage="1">
          <x14:formula1>
            <xm:f>Tablas!$F$2:$F$3</xm:f>
          </x14:formula1>
          <xm:sqref>Q16:Q165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6"/>
  <sheetViews>
    <sheetView showGridLines="0" topLeftCell="A4" zoomScale="80" zoomScaleNormal="80" zoomScalePageLayoutView="50" workbookViewId="0">
      <selection activeCell="C9" sqref="C9"/>
    </sheetView>
  </sheetViews>
  <sheetFormatPr baseColWidth="10" defaultColWidth="11.5546875" defaultRowHeight="14.4" x14ac:dyDescent="0.3"/>
  <cols>
    <col min="1" max="1" width="7.33203125" style="97" customWidth="1"/>
    <col min="2" max="2" width="21.33203125" style="98" customWidth="1"/>
    <col min="3" max="3" width="81" style="97" customWidth="1"/>
    <col min="4" max="4" width="13.44140625" style="99" customWidth="1"/>
    <col min="5" max="16384" width="11.5546875" style="97"/>
  </cols>
  <sheetData>
    <row r="1" spans="2:4" ht="90.6" customHeight="1" x14ac:dyDescent="0.3"/>
    <row r="2" spans="2:4" ht="26.4" customHeight="1" x14ac:dyDescent="0.3">
      <c r="B2" s="100" t="s">
        <v>31</v>
      </c>
      <c r="C2" s="100"/>
      <c r="D2" s="100"/>
    </row>
    <row r="3" spans="2:4" ht="63.6" customHeight="1" x14ac:dyDescent="0.3">
      <c r="B3" s="101" t="s">
        <v>12</v>
      </c>
      <c r="C3" s="102" t="s">
        <v>83</v>
      </c>
      <c r="D3" s="103" t="s">
        <v>32</v>
      </c>
    </row>
    <row r="4" spans="2:4" ht="43.95" customHeight="1" x14ac:dyDescent="0.3">
      <c r="B4" s="101" t="s">
        <v>33</v>
      </c>
      <c r="C4" s="102" t="s">
        <v>69</v>
      </c>
      <c r="D4" s="103" t="s">
        <v>34</v>
      </c>
    </row>
    <row r="5" spans="2:4" ht="46.2" customHeight="1" x14ac:dyDescent="0.3">
      <c r="B5" s="101" t="s">
        <v>95</v>
      </c>
      <c r="C5" s="102" t="s">
        <v>96</v>
      </c>
      <c r="D5" s="103" t="s">
        <v>97</v>
      </c>
    </row>
    <row r="6" spans="2:4" ht="49.95" customHeight="1" x14ac:dyDescent="0.3">
      <c r="B6" s="101" t="s">
        <v>98</v>
      </c>
      <c r="C6" s="102" t="s">
        <v>99</v>
      </c>
      <c r="D6" s="104" t="s">
        <v>100</v>
      </c>
    </row>
    <row r="7" spans="2:4" ht="90.6" customHeight="1" x14ac:dyDescent="0.3">
      <c r="B7" s="101" t="s">
        <v>19</v>
      </c>
      <c r="C7" s="102" t="s">
        <v>101</v>
      </c>
      <c r="D7" s="104" t="s">
        <v>100</v>
      </c>
    </row>
    <row r="8" spans="2:4" ht="55.95" customHeight="1" x14ac:dyDescent="0.3">
      <c r="B8" s="101" t="s">
        <v>22</v>
      </c>
      <c r="C8" s="102" t="s">
        <v>70</v>
      </c>
      <c r="D8" s="103" t="s">
        <v>35</v>
      </c>
    </row>
    <row r="9" spans="2:4" ht="126.6" customHeight="1" x14ac:dyDescent="0.3">
      <c r="B9" s="101" t="s">
        <v>36</v>
      </c>
      <c r="C9" s="102" t="s">
        <v>126</v>
      </c>
      <c r="D9" s="103" t="s">
        <v>97</v>
      </c>
    </row>
    <row r="10" spans="2:4" ht="115.2" customHeight="1" x14ac:dyDescent="0.3">
      <c r="B10" s="101" t="s">
        <v>37</v>
      </c>
      <c r="C10" s="105" t="s">
        <v>114</v>
      </c>
      <c r="D10" s="103" t="s">
        <v>97</v>
      </c>
    </row>
    <row r="11" spans="2:4" ht="39" customHeight="1" x14ac:dyDescent="0.3">
      <c r="B11" s="101" t="s">
        <v>38</v>
      </c>
      <c r="C11" s="102" t="s">
        <v>89</v>
      </c>
      <c r="D11" s="103" t="s">
        <v>35</v>
      </c>
    </row>
    <row r="12" spans="2:4" ht="102.6" customHeight="1" x14ac:dyDescent="0.3">
      <c r="B12" s="101" t="s">
        <v>39</v>
      </c>
      <c r="C12" s="102" t="s">
        <v>123</v>
      </c>
      <c r="D12" s="103" t="s">
        <v>97</v>
      </c>
    </row>
    <row r="13" spans="2:4" ht="31.2" customHeight="1" x14ac:dyDescent="0.3">
      <c r="B13" s="101" t="s">
        <v>20</v>
      </c>
      <c r="C13" s="102" t="s">
        <v>89</v>
      </c>
      <c r="D13" s="103" t="s">
        <v>35</v>
      </c>
    </row>
    <row r="14" spans="2:4" ht="69.599999999999994" customHeight="1" x14ac:dyDescent="0.3">
      <c r="B14" s="101" t="s">
        <v>82</v>
      </c>
      <c r="C14" s="102" t="s">
        <v>86</v>
      </c>
      <c r="D14" s="103" t="s">
        <v>84</v>
      </c>
    </row>
    <row r="15" spans="2:4" ht="44.4" customHeight="1" x14ac:dyDescent="0.3">
      <c r="B15" s="101" t="s">
        <v>17</v>
      </c>
      <c r="C15" s="102" t="s">
        <v>90</v>
      </c>
      <c r="D15" s="103" t="s">
        <v>41</v>
      </c>
    </row>
    <row r="16" spans="2:4" ht="75.599999999999994" customHeight="1" x14ac:dyDescent="0.3">
      <c r="B16" s="106" t="s">
        <v>40</v>
      </c>
      <c r="C16" s="102" t="s">
        <v>85</v>
      </c>
      <c r="D16" s="103" t="s">
        <v>41</v>
      </c>
    </row>
  </sheetData>
  <sheetProtection algorithmName="SHA-512" hashValue="cDF/3KRJkfGEKYrEintU8KIRtxXpSlW2mX5KoCEVt8mRZMNasCAArNmuwmTb9sDSCb5TBfD22KTXKzGgC6IDsg==" saltValue="FmL0LBrhlE5IL65y4GfqGw==" spinCount="100000" sheet="1" objects="1" scenarios="1"/>
  <mergeCells count="1">
    <mergeCell ref="B2:D2"/>
  </mergeCells>
  <pageMargins left="0.25" right="0.25" top="0.75" bottom="0.75" header="0.3" footer="0.3"/>
  <pageSetup paperSize="9" scale="80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3"/>
  <sheetViews>
    <sheetView workbookViewId="0">
      <selection activeCell="D8" sqref="D8"/>
    </sheetView>
  </sheetViews>
  <sheetFormatPr baseColWidth="10" defaultRowHeight="14.4" x14ac:dyDescent="0.3"/>
  <sheetData>
    <row r="1" spans="1:9" x14ac:dyDescent="0.3">
      <c r="A1" s="1" t="s">
        <v>2</v>
      </c>
    </row>
    <row r="2" spans="1:9" x14ac:dyDescent="0.3">
      <c r="A2">
        <v>100</v>
      </c>
      <c r="B2" t="s">
        <v>3</v>
      </c>
    </row>
    <row r="3" spans="1:9" x14ac:dyDescent="0.3">
      <c r="A3">
        <v>130</v>
      </c>
      <c r="B3" t="s">
        <v>3</v>
      </c>
    </row>
    <row r="4" spans="1:9" x14ac:dyDescent="0.3">
      <c r="A4">
        <v>150</v>
      </c>
      <c r="B4" t="s">
        <v>3</v>
      </c>
    </row>
    <row r="5" spans="1:9" x14ac:dyDescent="0.3">
      <c r="A5">
        <v>200</v>
      </c>
      <c r="B5" t="s">
        <v>4</v>
      </c>
    </row>
    <row r="6" spans="1:9" x14ac:dyDescent="0.3">
      <c r="A6">
        <v>230</v>
      </c>
      <c r="B6" t="s">
        <v>4</v>
      </c>
    </row>
    <row r="7" spans="1:9" x14ac:dyDescent="0.3">
      <c r="A7">
        <v>250</v>
      </c>
      <c r="B7" t="s">
        <v>4</v>
      </c>
    </row>
    <row r="8" spans="1:9" x14ac:dyDescent="0.3">
      <c r="A8">
        <v>109</v>
      </c>
      <c r="B8" t="s">
        <v>3</v>
      </c>
    </row>
    <row r="9" spans="1:9" x14ac:dyDescent="0.3">
      <c r="A9">
        <v>139</v>
      </c>
      <c r="B9" t="s">
        <v>3</v>
      </c>
    </row>
    <row r="10" spans="1:9" x14ac:dyDescent="0.3">
      <c r="A10">
        <v>189</v>
      </c>
      <c r="B10" t="s">
        <v>3</v>
      </c>
      <c r="H10" s="2"/>
      <c r="I10" s="2"/>
    </row>
    <row r="11" spans="1:9" x14ac:dyDescent="0.3">
      <c r="A11">
        <v>209</v>
      </c>
      <c r="B11" t="s">
        <v>4</v>
      </c>
    </row>
    <row r="12" spans="1:9" x14ac:dyDescent="0.3">
      <c r="A12">
        <v>239</v>
      </c>
      <c r="B12" t="s">
        <v>4</v>
      </c>
    </row>
    <row r="13" spans="1:9" x14ac:dyDescent="0.3">
      <c r="A13">
        <v>289</v>
      </c>
      <c r="B13" t="s">
        <v>4</v>
      </c>
    </row>
  </sheetData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59"/>
  <sheetViews>
    <sheetView showGridLines="0" zoomScale="80" zoomScaleNormal="80" zoomScaleSheetLayoutView="100" workbookViewId="0">
      <selection activeCell="B25" sqref="B25"/>
    </sheetView>
  </sheetViews>
  <sheetFormatPr baseColWidth="10" defaultColWidth="11.44140625" defaultRowHeight="14.4" x14ac:dyDescent="0.3"/>
  <cols>
    <col min="1" max="1" width="11.44140625" style="53"/>
    <col min="2" max="2" width="122.6640625" style="53" customWidth="1"/>
    <col min="3" max="16384" width="11.44140625" style="53"/>
  </cols>
  <sheetData>
    <row r="1" spans="2:2" ht="88.2" customHeight="1" x14ac:dyDescent="0.3"/>
    <row r="2" spans="2:2" ht="17.399999999999999" x14ac:dyDescent="0.3">
      <c r="B2" s="107" t="s">
        <v>5</v>
      </c>
    </row>
    <row r="3" spans="2:2" x14ac:dyDescent="0.3">
      <c r="B3" s="108"/>
    </row>
    <row r="4" spans="2:2" x14ac:dyDescent="0.3">
      <c r="B4" s="109"/>
    </row>
    <row r="5" spans="2:2" s="111" customFormat="1" x14ac:dyDescent="0.3">
      <c r="B5" s="110" t="s">
        <v>42</v>
      </c>
    </row>
    <row r="6" spans="2:2" x14ac:dyDescent="0.3">
      <c r="B6" s="110"/>
    </row>
    <row r="7" spans="2:2" x14ac:dyDescent="0.3">
      <c r="B7" s="112" t="s">
        <v>43</v>
      </c>
    </row>
    <row r="8" spans="2:2" x14ac:dyDescent="0.3">
      <c r="B8" s="113" t="s">
        <v>44</v>
      </c>
    </row>
    <row r="9" spans="2:2" x14ac:dyDescent="0.3">
      <c r="B9" s="113" t="s">
        <v>45</v>
      </c>
    </row>
    <row r="10" spans="2:2" s="111" customFormat="1" x14ac:dyDescent="0.3">
      <c r="B10" s="114"/>
    </row>
    <row r="11" spans="2:2" s="115" customFormat="1" x14ac:dyDescent="0.3">
      <c r="B11" s="110" t="s">
        <v>9</v>
      </c>
    </row>
    <row r="12" spans="2:2" s="115" customFormat="1" x14ac:dyDescent="0.3">
      <c r="B12" s="110"/>
    </row>
    <row r="13" spans="2:2" x14ac:dyDescent="0.3">
      <c r="B13" s="116" t="s">
        <v>10</v>
      </c>
    </row>
    <row r="14" spans="2:2" s="111" customFormat="1" x14ac:dyDescent="0.3">
      <c r="B14" s="116"/>
    </row>
    <row r="15" spans="2:2" ht="22.8" x14ac:dyDescent="0.3">
      <c r="B15" s="114" t="s">
        <v>46</v>
      </c>
    </row>
    <row r="16" spans="2:2" x14ac:dyDescent="0.3">
      <c r="B16" s="110" t="s">
        <v>47</v>
      </c>
    </row>
    <row r="17" spans="2:2" x14ac:dyDescent="0.3">
      <c r="B17" s="110"/>
    </row>
    <row r="18" spans="2:2" x14ac:dyDescent="0.3">
      <c r="B18" s="114" t="s">
        <v>48</v>
      </c>
    </row>
    <row r="19" spans="2:2" s="111" customFormat="1" ht="25.95" customHeight="1" x14ac:dyDescent="0.3">
      <c r="B19" s="114" t="s">
        <v>49</v>
      </c>
    </row>
    <row r="20" spans="2:2" ht="25.95" customHeight="1" x14ac:dyDescent="0.3">
      <c r="B20" s="114" t="s">
        <v>50</v>
      </c>
    </row>
    <row r="21" spans="2:2" x14ac:dyDescent="0.3">
      <c r="B21" s="114" t="s">
        <v>51</v>
      </c>
    </row>
    <row r="22" spans="2:2" x14ac:dyDescent="0.3">
      <c r="B22" s="114"/>
    </row>
    <row r="23" spans="2:2" s="111" customFormat="1" x14ac:dyDescent="0.3">
      <c r="B23" s="110" t="s">
        <v>52</v>
      </c>
    </row>
    <row r="24" spans="2:2" x14ac:dyDescent="0.3">
      <c r="B24" s="110"/>
    </row>
    <row r="25" spans="2:2" ht="54.6" customHeight="1" x14ac:dyDescent="0.3">
      <c r="B25" s="114" t="s">
        <v>53</v>
      </c>
    </row>
    <row r="26" spans="2:2" s="111" customFormat="1" x14ac:dyDescent="0.3">
      <c r="B26" s="114"/>
    </row>
    <row r="27" spans="2:2" x14ac:dyDescent="0.3">
      <c r="B27" s="110" t="s">
        <v>54</v>
      </c>
    </row>
    <row r="28" spans="2:2" x14ac:dyDescent="0.3">
      <c r="B28" s="110"/>
    </row>
    <row r="29" spans="2:2" x14ac:dyDescent="0.3">
      <c r="B29" s="114" t="s">
        <v>6</v>
      </c>
    </row>
    <row r="30" spans="2:2" x14ac:dyDescent="0.3">
      <c r="B30" s="114" t="s">
        <v>55</v>
      </c>
    </row>
    <row r="31" spans="2:2" s="117" customFormat="1" x14ac:dyDescent="0.3">
      <c r="B31" s="110" t="s">
        <v>56</v>
      </c>
    </row>
    <row r="32" spans="2:2" x14ac:dyDescent="0.3">
      <c r="B32" s="110"/>
    </row>
    <row r="33" spans="2:2" x14ac:dyDescent="0.3">
      <c r="B33" s="114" t="s">
        <v>57</v>
      </c>
    </row>
    <row r="34" spans="2:2" s="117" customFormat="1" x14ac:dyDescent="0.3">
      <c r="B34" s="114" t="s">
        <v>58</v>
      </c>
    </row>
    <row r="35" spans="2:2" ht="22.8" x14ac:dyDescent="0.3">
      <c r="B35" s="114" t="s">
        <v>59</v>
      </c>
    </row>
    <row r="36" spans="2:2" x14ac:dyDescent="0.3">
      <c r="B36" s="114"/>
    </row>
    <row r="37" spans="2:2" s="117" customFormat="1" x14ac:dyDescent="0.3">
      <c r="B37" s="110" t="s">
        <v>60</v>
      </c>
    </row>
    <row r="38" spans="2:2" x14ac:dyDescent="0.3">
      <c r="B38" s="114"/>
    </row>
    <row r="39" spans="2:2" x14ac:dyDescent="0.3">
      <c r="B39" s="114" t="s">
        <v>61</v>
      </c>
    </row>
    <row r="40" spans="2:2" s="117" customFormat="1" x14ac:dyDescent="0.3">
      <c r="B40" s="114"/>
    </row>
    <row r="41" spans="2:2" x14ac:dyDescent="0.3">
      <c r="B41" s="110" t="s">
        <v>62</v>
      </c>
    </row>
    <row r="42" spans="2:2" x14ac:dyDescent="0.3">
      <c r="B42" s="110"/>
    </row>
    <row r="43" spans="2:2" s="117" customFormat="1" ht="22.8" x14ac:dyDescent="0.3">
      <c r="B43" s="118" t="s">
        <v>63</v>
      </c>
    </row>
    <row r="44" spans="2:2" x14ac:dyDescent="0.3">
      <c r="B44" s="114"/>
    </row>
    <row r="45" spans="2:2" x14ac:dyDescent="0.3">
      <c r="B45" s="110" t="s">
        <v>64</v>
      </c>
    </row>
    <row r="46" spans="2:2" s="117" customFormat="1" x14ac:dyDescent="0.3">
      <c r="B46" s="110"/>
    </row>
    <row r="47" spans="2:2" ht="22.8" x14ac:dyDescent="0.3">
      <c r="B47" s="116" t="s">
        <v>7</v>
      </c>
    </row>
    <row r="48" spans="2:2" x14ac:dyDescent="0.3">
      <c r="B48" s="116"/>
    </row>
    <row r="49" spans="2:2" x14ac:dyDescent="0.3">
      <c r="B49" s="110" t="s">
        <v>65</v>
      </c>
    </row>
    <row r="50" spans="2:2" x14ac:dyDescent="0.3">
      <c r="B50" s="114"/>
    </row>
    <row r="51" spans="2:2" ht="22.8" x14ac:dyDescent="0.3">
      <c r="B51" s="114" t="s">
        <v>66</v>
      </c>
    </row>
    <row r="52" spans="2:2" x14ac:dyDescent="0.3">
      <c r="B52" s="114"/>
    </row>
    <row r="53" spans="2:2" x14ac:dyDescent="0.3">
      <c r="B53" s="110" t="s">
        <v>67</v>
      </c>
    </row>
    <row r="54" spans="2:2" x14ac:dyDescent="0.3">
      <c r="B54" s="114" t="s">
        <v>11</v>
      </c>
    </row>
    <row r="55" spans="2:2" x14ac:dyDescent="0.3">
      <c r="B55" s="114"/>
    </row>
    <row r="56" spans="2:2" x14ac:dyDescent="0.3">
      <c r="B56" s="110" t="s">
        <v>8</v>
      </c>
    </row>
    <row r="57" spans="2:2" x14ac:dyDescent="0.3">
      <c r="B57" s="110"/>
    </row>
    <row r="58" spans="2:2" ht="43.2" customHeight="1" x14ac:dyDescent="0.3">
      <c r="B58" s="114" t="s">
        <v>68</v>
      </c>
    </row>
    <row r="59" spans="2:2" x14ac:dyDescent="0.3">
      <c r="B59" s="119"/>
    </row>
  </sheetData>
  <sheetProtection algorithmName="SHA-512" hashValue="6uITdAAeXEljvZRPeFAKxKCQ5C5pO3XWjFI4G4k028N9yR0w7O+0e8Q6+HnTAhaolP4A/rfra1ckr0jm/imUxA==" saltValue="fItoXYCFZyEBH0FjUmu1oA==" spinCount="100000" sheet="1" objects="1" scenarios="1"/>
  <hyperlinks>
    <hyperlink ref="B8" r:id="rId1" display="http://www.comunidad.madrid/centros"/>
    <hyperlink ref="B9" r:id="rId2" display="mailto:protecciondatoseeh@madrid.org"/>
  </hyperlinks>
  <printOptions horizontalCentered="1" verticalCentered="1"/>
  <pageMargins left="0.25" right="0.25" top="0.75" bottom="0.75" header="0.3" footer="0.3"/>
  <pageSetup paperSize="9" scale="67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G15" sqref="G15"/>
    </sheetView>
  </sheetViews>
  <sheetFormatPr baseColWidth="10" defaultRowHeight="14.4" x14ac:dyDescent="0.3"/>
  <cols>
    <col min="1" max="1" width="4.109375" customWidth="1"/>
    <col min="3" max="3" width="14.88671875" customWidth="1"/>
  </cols>
  <sheetData>
    <row r="1" spans="2:6" ht="49.95" customHeight="1" thickBot="1" x14ac:dyDescent="0.35">
      <c r="B1" s="5" t="s">
        <v>26</v>
      </c>
      <c r="C1" s="9" t="s">
        <v>29</v>
      </c>
      <c r="D1" s="9" t="s">
        <v>30</v>
      </c>
      <c r="E1" s="18" t="s">
        <v>92</v>
      </c>
      <c r="F1" s="29" t="s">
        <v>124</v>
      </c>
    </row>
    <row r="2" spans="2:6" x14ac:dyDescent="0.3">
      <c r="B2" s="6" t="s">
        <v>23</v>
      </c>
      <c r="C2" s="3" t="s">
        <v>27</v>
      </c>
      <c r="D2" s="3" t="s">
        <v>27</v>
      </c>
      <c r="E2" s="19">
        <v>1</v>
      </c>
      <c r="F2" s="3" t="s">
        <v>27</v>
      </c>
    </row>
    <row r="3" spans="2:6" ht="15" thickBot="1" x14ac:dyDescent="0.35">
      <c r="B3" s="6" t="s">
        <v>24</v>
      </c>
      <c r="C3" s="4" t="s">
        <v>28</v>
      </c>
      <c r="D3" s="4" t="s">
        <v>28</v>
      </c>
      <c r="E3" s="20" t="s">
        <v>93</v>
      </c>
      <c r="F3" s="4" t="s">
        <v>28</v>
      </c>
    </row>
    <row r="4" spans="2:6" ht="15" thickBot="1" x14ac:dyDescent="0.35">
      <c r="B4" s="7" t="s">
        <v>25</v>
      </c>
      <c r="C4" s="8"/>
      <c r="E4" s="21" t="s">
        <v>94</v>
      </c>
    </row>
    <row r="5" spans="2:6" x14ac:dyDescent="0.3">
      <c r="E5" s="6">
        <v>3</v>
      </c>
    </row>
    <row r="6" spans="2:6" x14ac:dyDescent="0.3">
      <c r="E6" s="22">
        <v>4</v>
      </c>
    </row>
    <row r="7" spans="2:6" x14ac:dyDescent="0.3">
      <c r="E7" s="22">
        <v>5</v>
      </c>
    </row>
    <row r="8" spans="2:6" x14ac:dyDescent="0.3">
      <c r="E8" s="6">
        <v>6</v>
      </c>
    </row>
    <row r="9" spans="2:6" x14ac:dyDescent="0.3">
      <c r="E9" s="6">
        <v>7</v>
      </c>
    </row>
    <row r="10" spans="2:6" x14ac:dyDescent="0.3">
      <c r="E10" s="6">
        <v>8</v>
      </c>
    </row>
    <row r="11" spans="2:6" x14ac:dyDescent="0.3">
      <c r="E11" s="22">
        <v>9</v>
      </c>
    </row>
    <row r="12" spans="2:6" x14ac:dyDescent="0.3">
      <c r="E12" s="22">
        <v>10</v>
      </c>
    </row>
    <row r="13" spans="2:6" x14ac:dyDescent="0.3">
      <c r="E13" s="6">
        <v>11</v>
      </c>
    </row>
    <row r="14" spans="2:6" x14ac:dyDescent="0.3">
      <c r="E14" s="6">
        <v>12</v>
      </c>
    </row>
    <row r="15" spans="2:6" x14ac:dyDescent="0.3">
      <c r="E15" s="6">
        <v>13</v>
      </c>
    </row>
    <row r="16" spans="2:6" x14ac:dyDescent="0.3">
      <c r="E16" s="22">
        <v>14</v>
      </c>
    </row>
    <row r="17" spans="5:5" x14ac:dyDescent="0.3">
      <c r="E17" s="22">
        <v>15</v>
      </c>
    </row>
    <row r="18" spans="5:5" ht="15" thickBot="1" x14ac:dyDescent="0.35">
      <c r="E18" s="7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ANEXO X.B</vt:lpstr>
      <vt:lpstr>Instrucciones Cumplimentación</vt:lpstr>
      <vt:lpstr>Hoja2</vt:lpstr>
      <vt:lpstr>Información protección de datos</vt:lpstr>
      <vt:lpstr>Tablas</vt:lpstr>
      <vt:lpstr>'Información protección de datos'!Área_de_impresión</vt:lpstr>
      <vt:lpstr>'Instrucciones Cumplimentación'!Área_de_impresión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ICM</cp:lastModifiedBy>
  <cp:lastPrinted>2022-06-29T10:22:45Z</cp:lastPrinted>
  <dcterms:created xsi:type="dcterms:W3CDTF">2021-10-25T16:44:00Z</dcterms:created>
  <dcterms:modified xsi:type="dcterms:W3CDTF">2023-03-02T08:18:16Z</dcterms:modified>
</cp:coreProperties>
</file>